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780" yWindow="2355" windowWidth="14595" windowHeight="4410"/>
  </bookViews>
  <sheets>
    <sheet name="科研处" sheetId="2" r:id="rId1"/>
  </sheets>
  <calcPr calcId="125725"/>
</workbook>
</file>

<file path=xl/calcChain.xml><?xml version="1.0" encoding="utf-8"?>
<calcChain xmlns="http://schemas.openxmlformats.org/spreadsheetml/2006/main">
  <c r="E251" i="2"/>
  <c r="E95"/>
  <c r="E58"/>
  <c r="E177"/>
  <c r="E145"/>
  <c r="E152"/>
  <c r="E268"/>
  <c r="E265"/>
  <c r="E239"/>
  <c r="E208"/>
  <c r="E194"/>
  <c r="E183"/>
  <c r="E161"/>
  <c r="E155"/>
  <c r="E33"/>
  <c r="E241"/>
  <c r="E246"/>
  <c r="E211"/>
  <c r="E159"/>
  <c r="E203"/>
  <c r="E192"/>
  <c r="E270"/>
  <c r="E259"/>
  <c r="E173"/>
  <c r="E10"/>
  <c r="E263"/>
  <c r="E189"/>
  <c r="E187"/>
  <c r="E200"/>
  <c r="E198"/>
  <c r="E196"/>
  <c r="E185"/>
  <c r="E165"/>
  <c r="E157"/>
  <c r="E4"/>
  <c r="E271" l="1"/>
</calcChain>
</file>

<file path=xl/sharedStrings.xml><?xml version="1.0" encoding="utf-8"?>
<sst xmlns="http://schemas.openxmlformats.org/spreadsheetml/2006/main" count="310" uniqueCount="277">
  <si>
    <t>年</t>
  </si>
  <si>
    <t>月</t>
  </si>
  <si>
    <t>项目名称</t>
  </si>
  <si>
    <t>人肝癌组织中肝癌干细胞的表达、鉴定及特异性microRNAs的筛选</t>
  </si>
  <si>
    <t>Wnt/B-Catenin信号通路在膝骨关节炎发病中的作用的研究</t>
  </si>
  <si>
    <t>胰高血糖素样肽-1及其类似物Exendin-4在胆管癌发生发展中的作用</t>
  </si>
  <si>
    <t>重症肺炎肺泡灌洗液miR-127表达及其可能的肺损伤机制探讨</t>
  </si>
  <si>
    <t>EGFR、TTF-1在肺鳞癌及腺癌组织中表达差异与能谱CT定量分析的相</t>
  </si>
  <si>
    <t>CaLretinin在新生儿先天性无神经节细胞癌中的表达特点及临床意义</t>
  </si>
  <si>
    <t>倪新莉上调Iduna对七氟烷所致发育脑神经毒性的作用（2015年）</t>
  </si>
  <si>
    <t>马汉祥布比卡因蛛网膜下腔阻滞对谷氨酸介导的镇静调控信号通路的影响（2015年）</t>
  </si>
  <si>
    <t>刘淑丹FGF10介导脂肪间干细胞调控结肠肿瘤上皮间质转化机制研究（2015年）</t>
  </si>
  <si>
    <t>张雪玉卵巢组织及血清microRNA肿瘤标志物的筛选和候选靶基因的分析（2015年）</t>
  </si>
  <si>
    <t>阮继刚miRNA-Let-7f抑制结肠癌侵袭和转移的实验研究（2015年）</t>
  </si>
  <si>
    <t>李文峰脂肪乳对有机磷中毒大鼠减毒新活性的发现及其机制研究（2015年）</t>
  </si>
  <si>
    <t>王利茹CDT与m-AST联合检测在酒精性肝病的临床应用及机制的研究（2015年）</t>
  </si>
  <si>
    <t>何艳萍基于MAPK信号通路探讨氧化槐果碱对海马神经元氧糖剥夺再灌注损伤的保护作用（2015年）</t>
  </si>
  <si>
    <t>王芳miR-17-92基因簇与胃癌细胞多药耐药性的关系研究（2015年）</t>
  </si>
  <si>
    <t>何儒华CHADS2对新确诊非瓣膜性房颤患者脑卒中的预测价值（2015年）</t>
  </si>
  <si>
    <t>田继辉IGF2BP2的表达与胶质瘤细胞周期、凋亡及侵袭性相关作用的研究（2015年）</t>
  </si>
  <si>
    <t>孙金萍GABAa受体对精神分裂症小鼠模型脑内少突胶质细胞发育及髓鞘修复的调控作用（2015年</t>
  </si>
  <si>
    <t>何玲宁夏回、汉族胎儿多发畸形发生的遗传基础研究（2015年）</t>
  </si>
  <si>
    <t>李海亮G6PD在鼻咽癌中的表达及相关性研究（2015年）</t>
  </si>
  <si>
    <t>陈志荣高血糖加重脊髓损伤的机理研究（2015年）</t>
  </si>
  <si>
    <t>田兴仓磁共振成像技术在中央型肺癌患者放化疗中的应用研究（2015年）</t>
  </si>
  <si>
    <t>马丽园超声辐照靶向微泡介导的sh-BOP1治疗大鼠肝纤维化的研究（2015年）</t>
  </si>
  <si>
    <t>赵凯宁夏地区回族绝经期妇女VDR受体基因多态性与骨密度及中医证型的关系（2015年）</t>
  </si>
  <si>
    <t>廖红不同温度和浓度碘伏腹腔冲洗对内环境的影响及可能机制（2015年）</t>
  </si>
  <si>
    <t>张科东丹参酮IIA对气道粘蛋白的抑制作用及机制研究（2015年）</t>
  </si>
  <si>
    <t>张晓春枸杞多糖联合TRAIL抗MLL基因重排ALL体内外的研究（2015年）</t>
  </si>
  <si>
    <t>王竟靖miR-125b调控急性心肌梗塞后心室重构的实验研究（2015年）</t>
  </si>
  <si>
    <t>刘丹宫腔粘连大鼠疾病模型的建立和评价（2015年）</t>
  </si>
  <si>
    <t>李亚娣基因芯片技术筛选宁夏地区回族非综合症型唇鳄裂患者长链非编码RNA的研究（2015年）</t>
  </si>
  <si>
    <t>庞龙ADS患者手术疗效相关影响因素2年随访分析研究</t>
  </si>
  <si>
    <t>施建党骨肉瘤miRNA-34a基因甲基化状态及其调控机制的研究</t>
  </si>
  <si>
    <t>黎明原发性肝癌DNA-蛋白质复合纳米治疗性疫苗的作用研究</t>
  </si>
  <si>
    <t>杨春5-烷基间苯二酚抑制结肠癌的作用及机制研究</t>
  </si>
  <si>
    <t>张鹏上转换纳米粒装载姜黄素复合物的制备及其光动力学疗法研究</t>
  </si>
  <si>
    <t>王志军纹状体梗死后黑质继发损伤的磁共振弥散张量研究及其意义</t>
  </si>
  <si>
    <t>王春生丙泊酚对创伤性脑损伤大鼠神经细胞自噬的影响</t>
  </si>
  <si>
    <t>杨佳丽非经典Wnt信号对肺癌细胞干细胞特性的作用研究性研究</t>
  </si>
  <si>
    <t>张庆元藤磺酸对胃癌裸鼠皮下移植瘤血管生成的影响</t>
  </si>
  <si>
    <t>竺红抗瓜氨酸化HSP90抗体与类风湿关节炎并肺间质病变相关性研究</t>
  </si>
  <si>
    <t>周海宁S100A8/A9刺激胃癌细胞分泌CXCL1的机制研究</t>
  </si>
  <si>
    <t>田娜液体超负荷的防控在改善透析患者预后中的作用与机制探讨</t>
  </si>
  <si>
    <t>熊英DC细胞体外诱导特异抗卵巢癌效应的实验研究</t>
  </si>
  <si>
    <t>万颖YAP抑制剂在上皮性卵巢癌动物模型中的作用研究</t>
  </si>
  <si>
    <t>许建峰稀缺中药金汁的微生物学研究</t>
  </si>
  <si>
    <t>马万瑞纳米银颗粒对线粒体动态平衡的影响以及硒元素的预防保护机制</t>
  </si>
  <si>
    <t>李晓荣六味地黄丸对卵巢储备功能减退小鼠卵巢颗粒细胞功能的影响</t>
  </si>
  <si>
    <t>费平霞丁苯酞和阿托伐他汀在大鼠体内的药动学相互作用研究</t>
  </si>
  <si>
    <t>李广永显微外科技术在梗阻性无精子症中的应用（2015年对外科技合作项目）</t>
  </si>
  <si>
    <t>庄晓青NIR-PIT双模式分子影像探针的制备及其对肿瘤靶向成像的研究（2015年对外科技合作项目）</t>
  </si>
  <si>
    <t>2015年自治区科技支撑计划（软科学研究）跨区域-多属性医院集团建设研究（2015年）</t>
  </si>
  <si>
    <t>氧化苦参碱治疗银屑病的临床研究</t>
  </si>
  <si>
    <t>载药自固化磷酸钙复合BMP治疗感染性骨缺损德研究</t>
  </si>
  <si>
    <t>绝经后骨质疏松症与激素补充治疗的临床研究</t>
  </si>
  <si>
    <t>颅内埋置电极在癫痫外科中的应用研究</t>
  </si>
  <si>
    <t>宁夏地区特殊耐药菌的耐药性变迁基因组学研究</t>
  </si>
  <si>
    <t>多重耐药铜绿假单胞菌微阵列芯片快速监测技术及临床应用研究</t>
  </si>
  <si>
    <t>CT能谱成像在脑肿瘤诊断及鉴别诊断中的应用</t>
  </si>
  <si>
    <t>肾肿瘤合并腔静脉瘤栓外科治疗的临床研究</t>
  </si>
  <si>
    <t>肝素/血小板因子4抗体与骨科手术术后深静脉血栓发生相关性的临床</t>
  </si>
  <si>
    <t>地区基金资助模式促进宁夏地区医学科技荣成发展规律的研究</t>
  </si>
  <si>
    <t>区域城市医疗机构细菌耐药三级防控体系的应用</t>
  </si>
  <si>
    <t>CHD患者急诊救治及规范化治疗模式的推广</t>
  </si>
  <si>
    <t>腰腿痛疾病的规范化防治技术示范推广</t>
  </si>
  <si>
    <t>糖尿病慢性并发症筛查与防治技术示范</t>
  </si>
  <si>
    <t>青铜峡市慢性阻塞性肺疾病早期筛查与综合干预示范</t>
  </si>
  <si>
    <t>兴庆区膝关节炎防治技术应用示范</t>
  </si>
  <si>
    <t>胎儿畸形的产前超声检查体系购建及超声影像技术应用示范</t>
  </si>
  <si>
    <t>平罗县大肠癌防控体系的建设及应用示范</t>
  </si>
  <si>
    <t>嗅黏膜神经干细胞在脊髓损伤疾病中的应用</t>
  </si>
  <si>
    <t>消化系统肿瘤基础和临床研究</t>
  </si>
  <si>
    <t>余佳宁急性淋巴细胞白血病患儿骨髓和腰椎穿刺疼痛控制现状及干预研究（2015年第二批科技惠民计划）</t>
  </si>
  <si>
    <t>王佐正胰管支架置入治疗急性胰腺炎研究（2015年第二批科技惠民计划）</t>
  </si>
  <si>
    <t>司岑上消化道癌的早诊早治技术应用示范</t>
  </si>
  <si>
    <t>马瑞霞银川地区过敏性鼻炎规范化防治模式的推广及相关技术应用示范</t>
  </si>
  <si>
    <t>米占虎宁夏泾源县老年人骨质疏松症与髋部骨折防治体系建立及应用示范</t>
  </si>
  <si>
    <t>赵君利多囊卵巢综合症及其并发症防治规范的推广及应用示范</t>
  </si>
  <si>
    <t>张慧萍唐氏综合症综合防控技术体系应用示范</t>
  </si>
  <si>
    <t>王振海脑卒中高危人群筛查与防治管理示范</t>
  </si>
  <si>
    <t>夏鹤春多模态分子影像学技术检测体内自体嗅鞘细胞治疗脊髓损伤应用研究</t>
  </si>
  <si>
    <t>景捷侧向拉力螺钉技术治疗髁突矢状骨折的生物力学模型及验证</t>
  </si>
  <si>
    <t>张广意快速康复外科理念在剖宫产围手术期的应用研究</t>
  </si>
  <si>
    <t>李勇军右美托咪啶监护麻醉对腹主动脉瘤腔内修复术患者的临床研究</t>
  </si>
  <si>
    <t>王磊双通路空肠间置术在近端胃癌中的应用研究</t>
  </si>
  <si>
    <t>马坚中国人群非综合症唇腭裂筛查基因芯片的研发及临床验证研究</t>
  </si>
  <si>
    <t>闵红星七氟醚或丙泊酚复合瑞芬太尼全麻对血糖及胰岛素敏感性影响的临床研究</t>
  </si>
  <si>
    <t>张斌促进小儿腹部手术围术期肠道功能恢复的麻醉与镇痛策略研究</t>
  </si>
  <si>
    <t>马汉祥右美托咪定对脓毒症手术患者围术期炎性细胞因子和呼吸功能的影响</t>
  </si>
  <si>
    <t>肝胆外科王锋ERCP技术在中晚期胰腺癌姑息治疗中的临床应用研究</t>
  </si>
  <si>
    <t>李培军电子膀胱软镜及窄带光谱成像技术及膀胱肿瘤诊断与治疗的应用研究</t>
  </si>
  <si>
    <t>刘芳螺内酯对难治性高血压的治疗及相关研究</t>
  </si>
  <si>
    <t>高知玲基于磁共振成像直肠癌术前T分期与病理对照研究</t>
  </si>
  <si>
    <t>张丽芳改良镜像治疗对脑卒中患者手功能恢复的应用研究</t>
  </si>
  <si>
    <t>丁喆P53、PTTG在直肠癌新辅助放疗前、后的表达及临床病理特征、治疗疗效关系的研究</t>
  </si>
  <si>
    <t>雷晨宁夏地区人群峰值骨密度和肥胖表型的关系对骨密度变异影响研究</t>
  </si>
  <si>
    <t>马建萍宫颈癌容积强调放疗中膀胱不同充盈状态下宫颈-宫体变形移位对个体化PTV的研究</t>
  </si>
  <si>
    <t>王贵杰不明原因智力障碍男性患儿FMR1基因检测的临床应用研究</t>
  </si>
  <si>
    <t>田锦声触诊组织量化技术检测腮腺及颌下腺在干燥综合诊断中的应用价值</t>
  </si>
  <si>
    <t>周丽宁夏地区肥厚型心肌病患者基因型与心肌力学关联性的三维超声心动图研究</t>
  </si>
  <si>
    <t>唐彦肺癌术后患者延续护理模式构建和效果评价</t>
  </si>
  <si>
    <t>孙维红宁夏各级医院用药错误管理体系构建研究</t>
  </si>
  <si>
    <t>任洁琼家属参与的老年吞咽障碍患者康复护理方案构建及检验</t>
  </si>
  <si>
    <t>朱秀琪宁夏医疗机构制剂应用现状调研与对策研究</t>
  </si>
  <si>
    <t>刘娣四逆汤饼灸治疗膝骨性关节炎的随机、双盲、多中心临床研究</t>
  </si>
  <si>
    <t>张庆脑卒中二级预防---高血压防治适宜技术项目示范应用</t>
  </si>
  <si>
    <t>金卫东脊柱结核血液特异性miRNA标志物的筛选及多中心临床验证</t>
  </si>
  <si>
    <t>院办黄娟宁夏公立医院引入社会资本关键问题研究</t>
  </si>
  <si>
    <t>肿瘤医教科王晓丽宁夏医疗机构面对突发公共发生事件应急管理研究</t>
  </si>
  <si>
    <t>杜勇宁夏健康人群肠道菌群分布特征研究及粪菌移植库的建立</t>
  </si>
  <si>
    <t>张东结直肠腺瘤-癌序列中肠道菌群分布变化规律与免疫细胞调控及药物干预后免疫机制研究</t>
  </si>
  <si>
    <t>董幼平肠道菌群在糖尿病、肥胖等代谢性疾病中的机制研究及临床应用</t>
  </si>
  <si>
    <t>杨少奇粪菌移植及生态相关营养产品在慢病防治中的作用及机制研究</t>
  </si>
  <si>
    <t>多层螺旋CT在枢椎损伤诊断分型及治疗评价中的应用研究</t>
  </si>
  <si>
    <t>18F-氟脱氧胸苷(18F-FLT)PET/CT在肺结节良恶性鉴别中的应用</t>
  </si>
  <si>
    <t>支架辅助技术在复杂颅内动脉瘤栓塞术中的应用研究</t>
  </si>
  <si>
    <t>川崎病并发冠状动脉损害的高危因素研究</t>
  </si>
  <si>
    <t>参附注射液对心脏骤停后综合征治疗作用的研究</t>
  </si>
  <si>
    <t>银川市区护士情绪劳动及其相关因素研究</t>
  </si>
  <si>
    <t>急诊科护理人力资源管理流程再造及效果评价</t>
  </si>
  <si>
    <t>镇静、肌松剂联合机械通气治疗重型破伤风的临床研究</t>
  </si>
  <si>
    <t>胶原三股螺旋重复蛋白1与甲状腺乳头状癌淋巴结转相关性研究</t>
  </si>
  <si>
    <t>血管内栓塞治疗颅内动脉瘤的中、长期随访研究</t>
  </si>
  <si>
    <t>项目编码</t>
    <phoneticPr fontId="1" type="noConversion"/>
  </si>
  <si>
    <t>余额（元）</t>
    <phoneticPr fontId="1" type="noConversion"/>
  </si>
  <si>
    <t>2013年自然科学基金</t>
    <phoneticPr fontId="1" type="noConversion"/>
  </si>
  <si>
    <t>合计</t>
    <phoneticPr fontId="1" type="noConversion"/>
  </si>
  <si>
    <t>2014年自然科学基金</t>
    <phoneticPr fontId="1" type="noConversion"/>
  </si>
  <si>
    <t xml:space="preserve">总       计 </t>
    <phoneticPr fontId="1" type="noConversion"/>
  </si>
  <si>
    <t>生物芯片（北京）国家工程研究中心宁夏分中心创新能力建设项目</t>
  </si>
  <si>
    <t>宁夏生命科学领域生物芯片技术公共科研平台建设（科技基础条件建</t>
  </si>
  <si>
    <t>哈春芳妇科良性肿瘤患者围术期卵巢储备功能的评估与卵巢保护的探讨</t>
  </si>
  <si>
    <t>2015年科技支撑计划支出</t>
    <phoneticPr fontId="1" type="noConversion"/>
  </si>
  <si>
    <t>合计</t>
    <phoneticPr fontId="1" type="noConversion"/>
  </si>
  <si>
    <t>2015年对外科技发展专项</t>
    <phoneticPr fontId="1" type="noConversion"/>
  </si>
  <si>
    <t>2015年自治区科技支撑计划（软科学研究）</t>
    <phoneticPr fontId="1" type="noConversion"/>
  </si>
  <si>
    <t>科技攻关项目</t>
    <phoneticPr fontId="1" type="noConversion"/>
  </si>
  <si>
    <t>科技攻关项目（3）</t>
    <phoneticPr fontId="1" type="noConversion"/>
  </si>
  <si>
    <t>2013年科技惠民计划</t>
    <phoneticPr fontId="1" type="noConversion"/>
  </si>
  <si>
    <t>2014年科技惠民计划</t>
    <phoneticPr fontId="1" type="noConversion"/>
  </si>
  <si>
    <t>国家科技合作项目</t>
    <phoneticPr fontId="1" type="noConversion"/>
  </si>
  <si>
    <t>生物芯片（北京）国家工程研究中心宁夏分中心</t>
    <phoneticPr fontId="1" type="noConversion"/>
  </si>
  <si>
    <t>宁夏生命科学领域生物芯片技术公共科研平台建设</t>
    <phoneticPr fontId="1" type="noConversion"/>
  </si>
  <si>
    <t>科技基础条件建设与专制院所专项（2014）临床病原微生物研究基础</t>
    <phoneticPr fontId="1" type="noConversion"/>
  </si>
  <si>
    <t>宁夏临床病院微生物重点实验室</t>
    <phoneticPr fontId="1" type="noConversion"/>
  </si>
  <si>
    <t>科技攻关项目科研平台奖励</t>
    <phoneticPr fontId="1" type="noConversion"/>
  </si>
  <si>
    <t>2015年科技惠民计划</t>
    <phoneticPr fontId="1" type="noConversion"/>
  </si>
  <si>
    <t>2016年科技惠民计划</t>
    <phoneticPr fontId="1" type="noConversion"/>
  </si>
  <si>
    <t>2016年第二批重点科研项目</t>
    <phoneticPr fontId="1" type="noConversion"/>
  </si>
  <si>
    <t>2016年区重大科技项目</t>
    <phoneticPr fontId="1" type="noConversion"/>
  </si>
  <si>
    <t>科技攻关项目1</t>
    <phoneticPr fontId="1" type="noConversion"/>
  </si>
  <si>
    <t>2013年重点科研</t>
    <phoneticPr fontId="1" type="noConversion"/>
  </si>
  <si>
    <t>2015年自然科学基金</t>
    <phoneticPr fontId="1" type="noConversion"/>
  </si>
  <si>
    <t>合计</t>
    <phoneticPr fontId="1" type="noConversion"/>
  </si>
  <si>
    <t>2015年12月科技惠民计划</t>
    <phoneticPr fontId="1" type="noConversion"/>
  </si>
  <si>
    <t>心脏中心干部病房杨锐英阿托伐他汀对胰岛素抵抗致心室重构的影响</t>
  </si>
  <si>
    <t>麻醉科陈学新右美托咪啶的镇静效应对乳腺癌大鼠免疫功能的影响</t>
  </si>
  <si>
    <t>病理科吕怀盛PKCε过量表达与乳腺癌临床病理特征的关系</t>
  </si>
  <si>
    <t>泌尿外科杨文峰转染脆性位点基因对膀胱癌发展及治疗作用的研究</t>
  </si>
  <si>
    <t>肾脏内科吴丽华脂联素及其受体在狼疮性肾炎中的免疫调控机制研究</t>
  </si>
  <si>
    <t>ICU杨小娟间接测热指导脓毒症患者营养支持对肠道菌群多样性的影响</t>
  </si>
  <si>
    <t>马希刚rhKGF对急性肺损伤肺微血管内皮屏障的保护作用机制研究</t>
  </si>
  <si>
    <t>肿瘤内科王燕PRL-3对肺癌细胞EMT信号通路调控的研究</t>
  </si>
  <si>
    <t>风湿科李海波强制性脊柱炎葡萄膜炎易感基因的筛选及验证研究</t>
  </si>
  <si>
    <t>肿瘤外科李金平脂肪酸受体GPR120调控乳腺癌细胞增殖的分子机制</t>
  </si>
  <si>
    <t>2016年自然科学基金</t>
    <phoneticPr fontId="1" type="noConversion"/>
  </si>
  <si>
    <t>2017年自然科学基金</t>
    <phoneticPr fontId="1" type="noConversion"/>
  </si>
  <si>
    <t>科普活动</t>
    <phoneticPr fontId="1" type="noConversion"/>
  </si>
  <si>
    <t>心脏中心导管室何琳急性心肌梗死院前急救知识普及与提高</t>
  </si>
  <si>
    <t>2017年第一批科技基础条件建设</t>
    <phoneticPr fontId="1" type="noConversion"/>
  </si>
  <si>
    <t>贾绍斌宁夏心血管病研究所实验平台基础条件建设（2017年第一批科技基础条件建设项目）</t>
    <phoneticPr fontId="1" type="noConversion"/>
  </si>
  <si>
    <t>纪学芹宁夏胎儿产前超声诊断技术创新中心科技基础条件建设（2017年第一批科技基础条件建设项目）</t>
    <phoneticPr fontId="1" type="noConversion"/>
  </si>
  <si>
    <t>合计</t>
    <phoneticPr fontId="1" type="noConversion"/>
  </si>
  <si>
    <t>2017年第二批重点研发专项-（刘芳）基于移动互联平台对高血压患者实施家庭远程血压监测及管理效果的研究</t>
    <phoneticPr fontId="1" type="noConversion"/>
  </si>
  <si>
    <t>2017年第二批重点研发专项</t>
    <phoneticPr fontId="1" type="noConversion"/>
  </si>
  <si>
    <t>黄晖宁夏吴忠市AMI介入治疗技术及区域协同救治体系推广</t>
  </si>
  <si>
    <t>张敬现代根管治疗技术示范应用</t>
  </si>
  <si>
    <t>2016年第二批科技惠民计划</t>
    <phoneticPr fontId="1" type="noConversion"/>
  </si>
  <si>
    <t>2017年第二批科技惠民计划</t>
    <phoneticPr fontId="1" type="noConversion"/>
  </si>
  <si>
    <t>2017年仿制药一致性评价专项资金</t>
    <phoneticPr fontId="1" type="noConversion"/>
  </si>
  <si>
    <t>（党宏万）以药动学参数为终点的仿制药一致性评价人体生物等效性研究</t>
    <phoneticPr fontId="1" type="noConversion"/>
  </si>
  <si>
    <t>2017年第二批科技基础条件建设项目</t>
    <phoneticPr fontId="1" type="noConversion"/>
  </si>
  <si>
    <t>2017年宁夏临床病原微生物重点实验室基础条件建设</t>
    <phoneticPr fontId="1" type="noConversion"/>
  </si>
  <si>
    <t>2017年倪新莉等第一、二批科技创新领军人才培养经费</t>
    <phoneticPr fontId="1" type="noConversion"/>
  </si>
  <si>
    <t>2017年第一、二批科技创新领军人才培养经费</t>
    <phoneticPr fontId="1" type="noConversion"/>
  </si>
  <si>
    <t>2017年自治区科技创新领军人才培养经费</t>
    <phoneticPr fontId="1" type="noConversion"/>
  </si>
  <si>
    <t>马良宏自治区科技创新领军人才培养经费</t>
    <phoneticPr fontId="8" type="noConversion"/>
  </si>
  <si>
    <t>张慧萍自治区科技创新领军人才培养经费</t>
    <phoneticPr fontId="8" type="noConversion"/>
  </si>
  <si>
    <t>2017年第二批自然科学基金</t>
    <phoneticPr fontId="1" type="noConversion"/>
  </si>
  <si>
    <t>王莉雌激素受体基因多态性与原发性干燥综合征相关性研究</t>
  </si>
  <si>
    <t>冯育三维步态分析技术在膝骨关节炎研究中的应用</t>
  </si>
  <si>
    <t>马永静microRNA-205靶向PHLPP2在子宫内膜癌发生发展中的作用</t>
  </si>
  <si>
    <t>袁迎春三维重建导航在经皮超声引导下肝癌热消融术前规划术后评估中的应用</t>
  </si>
  <si>
    <t>张朝林胶原三股螺旋重复蛋白1通过Wnt/β-catenin通路促进甲状腺乳头状癌细胞上皮-间质化机制研究</t>
  </si>
  <si>
    <t>丁惠强山羊腰椎术后邻近节段退变自然史的研究</t>
  </si>
  <si>
    <t>EML4-ALK融合基因在非小细胞肺癌患者中的分布及可唑替尼与培</t>
  </si>
  <si>
    <t>电针结合回医烙灸对脊髓损伤后神经源性膀胱（尿潴留）大鼠逼尿肌细胞</t>
  </si>
  <si>
    <t>筛选抗肝癌干细胞单克隆抗体防治手术后复发和转移（2015年第二批</t>
  </si>
  <si>
    <t>IMR评估尼可地尔改善PCI手术患者围术期心肌梗死随机、平行对照</t>
  </si>
  <si>
    <t>三维超声心动图成像在房间隔缺损患者介入封堵术中的临床应用研究（2</t>
  </si>
  <si>
    <t>磁共振新技术在早产儿脑发育和脑白质损伤中的应用研究（2015年第</t>
  </si>
  <si>
    <t>腹腔镜辅助胃癌根治术技术的临床运用研究（2015年第二批科技支撑</t>
  </si>
  <si>
    <t>宁夏地区唐氏综合症产前筛查技术平台的建立及应用评价(2015年第</t>
  </si>
  <si>
    <t>基于人附睾蛋白4和糖类抗原125联合检测的卵巢癌风险评估方法的建</t>
  </si>
  <si>
    <t>基于flotrac/Vigileo的目标导向液体治疗在治疗在老年</t>
  </si>
  <si>
    <t>磁共振肺动脉血流测量技术在肺动脉高压诊断中的应用(2015年第二</t>
  </si>
  <si>
    <t>自编康复操治疗腰椎间盘突出症临床研究(2015年第二批科技支撑计</t>
  </si>
  <si>
    <t>加强糖皮质激素在甲状腺功能亢进治疗中的作用研究(2015年第二批</t>
  </si>
  <si>
    <t>食道癌患者术后早期管饲FSMP的临床效果研究(2015年第二批科</t>
  </si>
  <si>
    <t>基于整合医学视角的综合医院神经症患者就诊状况及综合干预探究(20</t>
  </si>
  <si>
    <t>平板运动试验Duke评分在冠心病中的应用研究(2015年第二批科</t>
  </si>
  <si>
    <t>能谱CT定量分析在孤立性肺结节诊断中的应用价值研究(2015年第</t>
  </si>
  <si>
    <t>宁夏地区儿童医院内获得性肺炎防治技术临床应用研究(2015年第二</t>
  </si>
  <si>
    <t>安全输血护理管理评价体系的构建研究(2015年第二批科技支撑计划</t>
  </si>
  <si>
    <t>实时荧光定量PCR联合Sevilla评分在侵袭性真菌感染诊断中的</t>
  </si>
  <si>
    <t>基于NGS平台的稽留流产的遗传诊断研究(2015年第二批科技支撑</t>
  </si>
  <si>
    <t>术中经皮穿刺空肠营养管以及鼻空肠营养管置入人对食管癌术后早期肠内</t>
  </si>
  <si>
    <t>胡蓉抗苗勒氏管激素通过cAMP/CREB调控子宫内膜蜕膜化的分子</t>
  </si>
  <si>
    <t>马辉多体素1H-MRS参数CHO/cr代谢差异与胶质瘤干细胞分布</t>
  </si>
  <si>
    <t>杨秀莲血清25羟维生素D水平、同型半胱氨酸、尿微量白蛋白联合检测</t>
  </si>
  <si>
    <t>马俊文转录因子OCT1调控ERK信号通路对胃癌细胞增殖侵袭的影响</t>
  </si>
  <si>
    <t>陶伟干扰素调节因子4表达异常与溃疡性结肠炎患者Treg/Th17</t>
  </si>
  <si>
    <t>郎淑慧电针刺激调控PARP1/AIF信号通路抑制蛛网膜下腔出血后</t>
  </si>
  <si>
    <t>赵瑞宁高迁移率族蛋白B-1对前列腺癌侵袭性增殖的作用及TLR4/</t>
  </si>
  <si>
    <t>李涛Narasin通过Wnt/B-catenin通路抑制胃癌EM</t>
  </si>
  <si>
    <t>杨平BINI在阿尔茨海默病中介导tau蛋白在神经元的作用及可能机</t>
  </si>
  <si>
    <t>马万炎性机制在远端肢体缺血预处理对氯胺酮麻醉后脑发育期神经凋亡的</t>
  </si>
  <si>
    <t>焦运同型半胱氨酸经特异性miRNAs和内质网应激促进肝细胞凋亡的</t>
  </si>
  <si>
    <t>朱永朝人胎盘胎儿来源MSCs旁分泌途径调控急性肺损伤血管内皮细胞</t>
  </si>
  <si>
    <t>马学平同型半胱氨酸经PCSK9致巨噬细胞脂代谢紊乱的作用及机制研</t>
  </si>
  <si>
    <t>杨生平胎儿源性胎盘间充质干细胞抑制心肌梗塞后心肌重构及其分子机制</t>
  </si>
  <si>
    <t>池淑红Wnt/B-catenin信号与系统性红斑狼疮肾炎的临床相</t>
  </si>
  <si>
    <t>石青女性盆底功能障碍性疾病基质金属蛋白酶-2在阴道组织与血清中的</t>
  </si>
  <si>
    <t>吴海峰趋化因子MCP-1的血清水平、基因多态性与膀胱癌的相关性研</t>
  </si>
  <si>
    <t>刘婷靶向肿瘤抗原HER2的CAR-T细胞与肿瘤浸润性T淋巴细胞治</t>
  </si>
  <si>
    <t>金群华沉默信息调节因子1通过激活自噬对骨髓间充质干细胞成骨能力的</t>
  </si>
  <si>
    <t>肝胆外科刘清Aurora-A/beta-catenin/NF-k</t>
  </si>
  <si>
    <t>放疗科王艳阳沙利度胺介导NLRP3炎症小体通路产生抗放射性肺纤维</t>
  </si>
  <si>
    <t>脊柱骨科马文鑫载抗结核药物骨水泥物理性能、洗提性能及抗菌活性的实</t>
  </si>
  <si>
    <t>妇科陈华MARK/CREB通路介导雌、孕激素及GnRHa导致子宫</t>
  </si>
  <si>
    <t>戈朝晖新型复合INH、RFP纳米粒的羟基磷灰石纳米骨局部治疗脊柱</t>
  </si>
  <si>
    <t>麻醉科邓立琴KOR/ERK/c-Fos信号通路在瑞芬太尼诱发术后</t>
  </si>
  <si>
    <t>贾伟宁夏地区碳青霉烯类耐药肠杆菌科细菌流行病学调查及MALDI-</t>
  </si>
  <si>
    <t>医学实验中心杨萍嗅鞘细胞通过mTOR信号通路调控神经损伤细胞修复</t>
  </si>
  <si>
    <t>脊柱骨科袁海峰NEP1-40基因神经干细胞促进脊髓再生修复的调控</t>
  </si>
  <si>
    <t>烧伤整形科关立锋胶原受体DDR1促成纤维细胞增殖在增生性瘢痕形成</t>
  </si>
  <si>
    <t>精子库王红燕冻精干扰配子表观遗传修饰调控GRB10过表达的分子机</t>
  </si>
  <si>
    <t>呼吸内科邱洁Notch促进DNMT超甲基化α-Klotho加剧C</t>
  </si>
  <si>
    <t>皮肤科施惠娟氧化苦参碱对重度斑块状银屑病氧化应激的拮抗作用及血液</t>
  </si>
  <si>
    <t>神经内科成江靶向线粒体自噬探讨枸杞多糖对Aβ诱导细胞毒性的保护作</t>
  </si>
  <si>
    <t>放疗科詹文华U0126/miR-145双药纳米载体的构建及其针对</t>
  </si>
  <si>
    <t>神经外科张庆华抑制TGF-β1/Smad2/3信号通路改善交通性</t>
  </si>
  <si>
    <t>呼吸与危重症医学科李芳枸杞多糖对缺氧诱导血管内皮细胞损伤的保护作</t>
  </si>
  <si>
    <t>呼吸与危重症医学科尹梅枸杞多糖诱导髓源抑制性细胞对哮喘小鼠气道炎</t>
  </si>
  <si>
    <t>呼吸与危重症医学科杨艳娟myostatin在低氧性肺动脉高压中的</t>
  </si>
  <si>
    <t>风湿免疫科池淑红Wnt/β-catenin信号与类风湿性关节炎并</t>
  </si>
  <si>
    <t>急诊科杨立山诱导型一氧化氮合酶在一氧化碳中毒迟发性脑病发病机制中</t>
  </si>
  <si>
    <t>泌尿外科师宏斌En-1的高甲基化和表达缺失在肾细胞癌发生发展中的</t>
  </si>
  <si>
    <t>泌尿外科杨晓波雄激素抵抗性前列腺癌的慢性炎症微环境对神经内分泌分</t>
  </si>
  <si>
    <t>肾脏内科俞敏NLRP3炎性体在中国被毛孢拮抗肾间质纤维化中的作用</t>
  </si>
  <si>
    <t>感染疾病科赵银霞干扰素γ诱导蛋白10(IP-10)在慢性乙型肝炎</t>
  </si>
  <si>
    <t>医学实验中心李锋关于构建类风湿性关节炎相关性肺间质疾病血浆mic</t>
  </si>
  <si>
    <t>呼吸与危重症医学科张红剪切调控蛋白参与肺癌细胞上皮间质转化的机制</t>
  </si>
  <si>
    <t>感染疾病科盛慧萍Fibroscan 测定联合血清高尔基体蛋白73</t>
  </si>
  <si>
    <t>病理科马莉琼Slit-Robo信号通路在胃癌转移中的作用及其机制</t>
  </si>
  <si>
    <t>仇玉民急性ST段抬高型心肌梗死患者血栓抽吸物病理学特征及其对临床</t>
  </si>
  <si>
    <t>生殖医学中心马丽丽PlaMSCs来源的外泌体通过介导miR-10</t>
  </si>
  <si>
    <t>医学实验中心于辛酉COL6A2基因结构变异在唐氏综合征相关先天性</t>
  </si>
  <si>
    <t>生殖医学中心陈琰颗粒细胞中MEX3C表达与女性卵巢储备功能及IV</t>
  </si>
  <si>
    <t>口腔颌面外科孙小娟MBG缓释塞来昔布对牙龈成纤维细胞VEGF的抑</t>
  </si>
  <si>
    <t>生殖医学中心宋梦玲GnRHa与IVF/ICSI-ET妊娠结局的关</t>
  </si>
  <si>
    <t>口腔颌面外科周忠伟可视化技术在下颌阻生智齿拔除术前评估中的应用研</t>
  </si>
  <si>
    <t>病理科屈玉玲HNF-1β与骨桥蛋白在子宫内膜异位症及卵巢透明细胞</t>
  </si>
  <si>
    <t>药剂科马妍妮基于疏水改性胡芦巴胶的甘草次酸肝靶向纳米胶束的体内外</t>
  </si>
  <si>
    <t>2018年3月末财政专项资金余额统计表</t>
    <phoneticPr fontId="1" type="noConversion"/>
  </si>
</sst>
</file>

<file path=xl/styles.xml><?xml version="1.0" encoding="utf-8"?>
<styleSheet xmlns="http://schemas.openxmlformats.org/spreadsheetml/2006/main">
  <numFmts count="1">
    <numFmt numFmtId="176" formatCode="0.00_ "/>
  </numFmts>
  <fonts count="9">
    <font>
      <sz val="11"/>
      <color theme="1"/>
      <name val="宋体"/>
      <family val="2"/>
      <charset val="134"/>
      <scheme val="minor"/>
    </font>
    <font>
      <sz val="9"/>
      <name val="宋体"/>
      <family val="2"/>
      <charset val="134"/>
      <scheme val="minor"/>
    </font>
    <font>
      <sz val="10"/>
      <color theme="1"/>
      <name val="宋体"/>
      <family val="2"/>
      <charset val="134"/>
      <scheme val="minor"/>
    </font>
    <font>
      <sz val="10"/>
      <color theme="1"/>
      <name val="宋体"/>
      <family val="3"/>
      <charset val="134"/>
      <scheme val="minor"/>
    </font>
    <font>
      <b/>
      <sz val="12"/>
      <color theme="1"/>
      <name val="宋体"/>
      <family val="3"/>
      <charset val="134"/>
      <scheme val="minor"/>
    </font>
    <font>
      <b/>
      <sz val="10"/>
      <color theme="1"/>
      <name val="宋体"/>
      <family val="3"/>
      <charset val="134"/>
      <scheme val="minor"/>
    </font>
    <font>
      <b/>
      <sz val="10.5"/>
      <color theme="1"/>
      <name val="宋体"/>
      <family val="3"/>
      <charset val="134"/>
      <scheme val="minor"/>
    </font>
    <font>
      <sz val="10"/>
      <name val="宋体"/>
      <family val="3"/>
      <charset val="134"/>
    </font>
    <font>
      <sz val="9"/>
      <name val="宋体"/>
      <family val="3"/>
      <charset val="134"/>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0" fillId="0" borderId="0" xfId="0" quotePrefix="1" applyNumberFormat="1" applyAlignment="1"/>
    <xf numFmtId="0" fontId="0" fillId="0" borderId="0" xfId="0" applyAlignment="1"/>
    <xf numFmtId="0" fontId="3" fillId="0" borderId="0" xfId="0" applyFont="1" applyAlignment="1"/>
    <xf numFmtId="0" fontId="2" fillId="0" borderId="1" xfId="0" quotePrefix="1" applyNumberFormat="1" applyFont="1" applyBorder="1" applyAlignment="1">
      <alignment horizontal="center"/>
    </xf>
    <xf numFmtId="0" fontId="2" fillId="0" borderId="1" xfId="0" applyNumberFormat="1" applyFont="1" applyBorder="1" applyAlignment="1">
      <alignment horizontal="center"/>
    </xf>
    <xf numFmtId="0" fontId="2" fillId="0" borderId="1" xfId="0" quotePrefix="1" applyNumberFormat="1" applyFont="1" applyBorder="1" applyAlignment="1"/>
    <xf numFmtId="0" fontId="3" fillId="0" borderId="1" xfId="0" applyFont="1" applyBorder="1" applyAlignment="1"/>
    <xf numFmtId="0" fontId="3" fillId="0" borderId="1" xfId="0" quotePrefix="1" applyNumberFormat="1" applyFont="1" applyBorder="1" applyAlignment="1"/>
    <xf numFmtId="0" fontId="5" fillId="0" borderId="1" xfId="0" applyFont="1" applyBorder="1" applyAlignment="1">
      <alignment horizontal="center"/>
    </xf>
    <xf numFmtId="176" fontId="3" fillId="0" borderId="0" xfId="0" applyNumberFormat="1" applyFont="1" applyAlignment="1"/>
    <xf numFmtId="0" fontId="5" fillId="0" borderId="1" xfId="0" applyFont="1" applyBorder="1" applyAlignment="1">
      <alignment horizontal="center" vertical="center"/>
    </xf>
    <xf numFmtId="0" fontId="3" fillId="0" borderId="1" xfId="0" quotePrefix="1" applyNumberFormat="1" applyFont="1" applyFill="1" applyBorder="1" applyAlignment="1"/>
    <xf numFmtId="0" fontId="3" fillId="0" borderId="0" xfId="0" applyFont="1" applyFill="1" applyAlignment="1"/>
    <xf numFmtId="0" fontId="3" fillId="0" borderId="1" xfId="0" applyFont="1" applyBorder="1" applyAlignment="1">
      <alignment horizontal="left" vertical="center"/>
    </xf>
    <xf numFmtId="0" fontId="0" fillId="0" borderId="0" xfId="0" applyFill="1" applyAlignment="1"/>
    <xf numFmtId="0" fontId="3" fillId="0" borderId="1" xfId="0" applyFont="1" applyBorder="1" applyAlignment="1">
      <alignment horizontal="left"/>
    </xf>
    <xf numFmtId="0" fontId="3" fillId="0" borderId="1" xfId="0" quotePrefix="1" applyNumberFormat="1" applyFont="1" applyBorder="1" applyAlignment="1">
      <alignment horizontal="left"/>
    </xf>
    <xf numFmtId="0" fontId="6" fillId="0" borderId="1" xfId="0" applyFont="1" applyBorder="1" applyAlignment="1">
      <alignment horizontal="center" vertical="center"/>
    </xf>
    <xf numFmtId="0" fontId="0" fillId="2" borderId="0" xfId="0" applyFill="1" applyAlignment="1"/>
    <xf numFmtId="0" fontId="5" fillId="0" borderId="1" xfId="0" applyFont="1" applyFill="1" applyBorder="1" applyAlignment="1">
      <alignment horizontal="center" vertical="center"/>
    </xf>
    <xf numFmtId="0" fontId="3" fillId="0" borderId="1" xfId="0" applyNumberFormat="1" applyFont="1" applyFill="1" applyBorder="1" applyAlignment="1"/>
    <xf numFmtId="0" fontId="3" fillId="0" borderId="1" xfId="0" applyNumberFormat="1" applyFont="1" applyBorder="1" applyAlignment="1"/>
    <xf numFmtId="0" fontId="7" fillId="0" borderId="1" xfId="0" applyNumberFormat="1" applyFont="1" applyBorder="1" applyAlignment="1"/>
    <xf numFmtId="176" fontId="2" fillId="0" borderId="1" xfId="0" quotePrefix="1" applyNumberFormat="1" applyFont="1" applyBorder="1" applyAlignment="1">
      <alignment horizontal="center" vertical="center"/>
    </xf>
    <xf numFmtId="176" fontId="5" fillId="0" borderId="1" xfId="0" applyNumberFormat="1" applyFont="1" applyBorder="1" applyAlignment="1">
      <alignment horizontal="right"/>
    </xf>
    <xf numFmtId="176" fontId="2" fillId="0" borderId="1" xfId="0" quotePrefix="1" applyNumberFormat="1" applyFont="1" applyBorder="1" applyAlignment="1">
      <alignment horizontal="right"/>
    </xf>
    <xf numFmtId="176" fontId="5" fillId="0" borderId="1" xfId="0" quotePrefix="1" applyNumberFormat="1" applyFont="1" applyBorder="1" applyAlignment="1">
      <alignment horizontal="right"/>
    </xf>
    <xf numFmtId="0" fontId="2" fillId="0" borderId="1" xfId="0" quotePrefix="1" applyNumberFormat="1" applyFont="1" applyBorder="1" applyAlignment="1">
      <alignment horizontal="right"/>
    </xf>
    <xf numFmtId="0" fontId="3" fillId="0" borderId="1" xfId="0" quotePrefix="1" applyNumberFormat="1" applyFont="1" applyBorder="1" applyAlignment="1">
      <alignment horizontal="right"/>
    </xf>
    <xf numFmtId="176" fontId="6" fillId="0" borderId="1" xfId="0" quotePrefix="1" applyNumberFormat="1" applyFont="1" applyBorder="1" applyAlignment="1">
      <alignment horizontal="right"/>
    </xf>
    <xf numFmtId="0" fontId="2" fillId="0" borderId="1" xfId="0" quotePrefix="1" applyNumberFormat="1" applyFont="1" applyFill="1" applyBorder="1" applyAlignment="1">
      <alignment horizontal="right"/>
    </xf>
    <xf numFmtId="176" fontId="5" fillId="0" borderId="1" xfId="0" quotePrefix="1" applyNumberFormat="1" applyFont="1" applyFill="1" applyBorder="1" applyAlignment="1">
      <alignment horizontal="right"/>
    </xf>
    <xf numFmtId="176" fontId="3" fillId="0" borderId="1" xfId="0" quotePrefix="1" applyNumberFormat="1" applyFont="1" applyBorder="1" applyAlignment="1">
      <alignment horizontal="right"/>
    </xf>
    <xf numFmtId="0" fontId="3" fillId="0" borderId="1" xfId="0" quotePrefix="1" applyNumberFormat="1" applyFont="1" applyFill="1" applyBorder="1" applyAlignment="1">
      <alignment horizontal="right"/>
    </xf>
    <xf numFmtId="176" fontId="3" fillId="0" borderId="1" xfId="0" quotePrefix="1" applyNumberFormat="1" applyFont="1" applyFill="1" applyBorder="1" applyAlignment="1">
      <alignment horizontal="right"/>
    </xf>
    <xf numFmtId="176" fontId="3" fillId="0" borderId="0" xfId="0" applyNumberFormat="1" applyFont="1" applyAlignment="1">
      <alignment horizontal="right"/>
    </xf>
    <xf numFmtId="0" fontId="3" fillId="0" borderId="1" xfId="0" applyNumberFormat="1" applyFont="1" applyBorder="1" applyAlignment="1">
      <alignment horizontal="center" vertical="center" wrapText="1"/>
    </xf>
    <xf numFmtId="0" fontId="3" fillId="0" borderId="1" xfId="0" quotePrefix="1" applyNumberFormat="1" applyFont="1" applyBorder="1" applyAlignment="1">
      <alignment horizontal="center" vertical="center" wrapText="1"/>
    </xf>
    <xf numFmtId="0"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4" xfId="0" quotePrefix="1"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quotePrefix="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Alignment="1">
      <alignment horizontal="center" vertical="center"/>
    </xf>
    <xf numFmtId="0" fontId="2" fillId="0" borderId="2"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2" xfId="0" applyNumberFormat="1" applyFont="1" applyBorder="1" applyAlignment="1">
      <alignment vertical="center"/>
    </xf>
    <xf numFmtId="0" fontId="2" fillId="0" borderId="4" xfId="0" applyNumberFormat="1" applyFont="1" applyBorder="1" applyAlignment="1">
      <alignment vertical="center"/>
    </xf>
    <xf numFmtId="0" fontId="2" fillId="0" borderId="1" xfId="0" applyNumberFormat="1" applyFont="1" applyBorder="1" applyAlignment="1">
      <alignment horizontal="center" vertical="center" wrapText="1"/>
    </xf>
    <xf numFmtId="0" fontId="3" fillId="0" borderId="3" xfId="0" quotePrefix="1"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C000"/>
  </sheetPr>
  <dimension ref="A1:G271"/>
  <sheetViews>
    <sheetView tabSelected="1" workbookViewId="0">
      <selection activeCell="I249" sqref="I249"/>
    </sheetView>
  </sheetViews>
  <sheetFormatPr defaultRowHeight="12"/>
  <cols>
    <col min="1" max="1" width="4.875" style="3" customWidth="1"/>
    <col min="2" max="2" width="3" style="3" customWidth="1"/>
    <col min="3" max="3" width="17" style="3" customWidth="1"/>
    <col min="4" max="4" width="57.5" style="3" customWidth="1"/>
    <col min="5" max="5" width="17.25" style="36" customWidth="1"/>
    <col min="6" max="6" width="17.125" style="3" customWidth="1"/>
    <col min="7" max="7" width="20.75" style="3" customWidth="1"/>
    <col min="8" max="16384" width="9" style="3"/>
  </cols>
  <sheetData>
    <row r="1" spans="1:6" ht="37.5" customHeight="1">
      <c r="A1" s="46" t="s">
        <v>276</v>
      </c>
      <c r="B1" s="46"/>
      <c r="C1" s="46"/>
      <c r="D1" s="46"/>
      <c r="E1" s="46"/>
    </row>
    <row r="2" spans="1:6">
      <c r="A2" s="4" t="s">
        <v>0</v>
      </c>
      <c r="B2" s="4" t="s">
        <v>1</v>
      </c>
      <c r="C2" s="5" t="s">
        <v>125</v>
      </c>
      <c r="D2" s="4" t="s">
        <v>2</v>
      </c>
      <c r="E2" s="24" t="s">
        <v>126</v>
      </c>
    </row>
    <row r="3" spans="1:6">
      <c r="A3" s="6">
        <v>2018</v>
      </c>
      <c r="B3" s="6">
        <v>3</v>
      </c>
      <c r="C3" s="50" t="s">
        <v>127</v>
      </c>
      <c r="D3" s="6" t="s">
        <v>3</v>
      </c>
      <c r="E3" s="26">
        <v>2895</v>
      </c>
    </row>
    <row r="4" spans="1:6">
      <c r="A4" s="6">
        <v>2018</v>
      </c>
      <c r="B4" s="6">
        <v>3</v>
      </c>
      <c r="C4" s="51"/>
      <c r="D4" s="9" t="s">
        <v>128</v>
      </c>
      <c r="E4" s="27">
        <f>SUM(E3)</f>
        <v>2895</v>
      </c>
    </row>
    <row r="5" spans="1:6" ht="13.5">
      <c r="A5" s="6">
        <v>2018</v>
      </c>
      <c r="B5" s="6">
        <v>3</v>
      </c>
      <c r="C5" s="47" t="s">
        <v>129</v>
      </c>
      <c r="D5" s="8" t="s">
        <v>4</v>
      </c>
      <c r="E5" s="28">
        <v>6</v>
      </c>
      <c r="F5" s="1"/>
    </row>
    <row r="6" spans="1:6" ht="13.5">
      <c r="A6" s="6">
        <v>2018</v>
      </c>
      <c r="B6" s="6">
        <v>3</v>
      </c>
      <c r="C6" s="48"/>
      <c r="D6" s="8" t="s">
        <v>5</v>
      </c>
      <c r="E6" s="28">
        <v>3</v>
      </c>
      <c r="F6" s="1"/>
    </row>
    <row r="7" spans="1:6" ht="13.5">
      <c r="A7" s="6">
        <v>2018</v>
      </c>
      <c r="B7" s="6">
        <v>3</v>
      </c>
      <c r="C7" s="48"/>
      <c r="D7" s="8" t="s">
        <v>6</v>
      </c>
      <c r="E7" s="28">
        <v>2553</v>
      </c>
      <c r="F7" s="1"/>
    </row>
    <row r="8" spans="1:6" ht="13.5">
      <c r="A8" s="6">
        <v>2018</v>
      </c>
      <c r="B8" s="6">
        <v>3</v>
      </c>
      <c r="C8" s="48"/>
      <c r="D8" s="8" t="s">
        <v>7</v>
      </c>
      <c r="E8" s="28">
        <v>817.23</v>
      </c>
      <c r="F8" s="1"/>
    </row>
    <row r="9" spans="1:6" ht="13.5">
      <c r="A9" s="6">
        <v>2018</v>
      </c>
      <c r="B9" s="6">
        <v>3</v>
      </c>
      <c r="C9" s="48"/>
      <c r="D9" s="8" t="s">
        <v>8</v>
      </c>
      <c r="E9" s="28">
        <v>0</v>
      </c>
      <c r="F9" s="1"/>
    </row>
    <row r="10" spans="1:6">
      <c r="A10" s="6">
        <v>2018</v>
      </c>
      <c r="B10" s="6">
        <v>3</v>
      </c>
      <c r="C10" s="49"/>
      <c r="D10" s="11" t="s">
        <v>128</v>
      </c>
      <c r="E10" s="27">
        <f>SUM(E5:E9)</f>
        <v>3379.23</v>
      </c>
    </row>
    <row r="11" spans="1:6" ht="13.5" customHeight="1">
      <c r="A11" s="6">
        <v>2018</v>
      </c>
      <c r="B11" s="6">
        <v>3</v>
      </c>
      <c r="C11" s="52" t="s">
        <v>134</v>
      </c>
      <c r="D11" s="6" t="s">
        <v>197</v>
      </c>
      <c r="E11" s="8">
        <v>30.5</v>
      </c>
    </row>
    <row r="12" spans="1:6">
      <c r="A12" s="6">
        <v>2018</v>
      </c>
      <c r="B12" s="6">
        <v>3</v>
      </c>
      <c r="C12" s="37"/>
      <c r="D12" s="8" t="s">
        <v>198</v>
      </c>
      <c r="E12" s="8">
        <v>3478.52</v>
      </c>
    </row>
    <row r="13" spans="1:6">
      <c r="A13" s="6">
        <v>2018</v>
      </c>
      <c r="B13" s="6">
        <v>3</v>
      </c>
      <c r="C13" s="37"/>
      <c r="D13" s="8" t="s">
        <v>199</v>
      </c>
      <c r="E13" s="8">
        <v>19074.7</v>
      </c>
    </row>
    <row r="14" spans="1:6">
      <c r="A14" s="6">
        <v>2018</v>
      </c>
      <c r="B14" s="6">
        <v>3</v>
      </c>
      <c r="C14" s="37"/>
      <c r="D14" s="8" t="s">
        <v>200</v>
      </c>
      <c r="E14" s="8">
        <v>4696</v>
      </c>
    </row>
    <row r="15" spans="1:6">
      <c r="A15" s="6">
        <v>2018</v>
      </c>
      <c r="B15" s="6">
        <v>3</v>
      </c>
      <c r="C15" s="37"/>
      <c r="D15" s="8" t="s">
        <v>201</v>
      </c>
      <c r="E15" s="8">
        <v>1943</v>
      </c>
    </row>
    <row r="16" spans="1:6">
      <c r="A16" s="6">
        <v>2018</v>
      </c>
      <c r="B16" s="6">
        <v>3</v>
      </c>
      <c r="C16" s="37"/>
      <c r="D16" s="8" t="s">
        <v>202</v>
      </c>
      <c r="E16" s="8">
        <v>18.72</v>
      </c>
    </row>
    <row r="17" spans="1:5">
      <c r="A17" s="6">
        <v>2018</v>
      </c>
      <c r="B17" s="6">
        <v>3</v>
      </c>
      <c r="C17" s="37"/>
      <c r="D17" s="8" t="s">
        <v>203</v>
      </c>
      <c r="E17" s="8">
        <v>49183</v>
      </c>
    </row>
    <row r="18" spans="1:5">
      <c r="A18" s="6">
        <v>2018</v>
      </c>
      <c r="B18" s="6">
        <v>3</v>
      </c>
      <c r="C18" s="37"/>
      <c r="D18" s="8" t="s">
        <v>204</v>
      </c>
      <c r="E18" s="8">
        <v>9796.26</v>
      </c>
    </row>
    <row r="19" spans="1:5">
      <c r="A19" s="6">
        <v>2018</v>
      </c>
      <c r="B19" s="6">
        <v>3</v>
      </c>
      <c r="C19" s="37"/>
      <c r="D19" s="8" t="s">
        <v>205</v>
      </c>
      <c r="E19" s="8">
        <v>1.8</v>
      </c>
    </row>
    <row r="20" spans="1:5">
      <c r="A20" s="6">
        <v>2018</v>
      </c>
      <c r="B20" s="6">
        <v>3</v>
      </c>
      <c r="C20" s="37"/>
      <c r="D20" s="8" t="s">
        <v>206</v>
      </c>
      <c r="E20" s="8">
        <v>2895</v>
      </c>
    </row>
    <row r="21" spans="1:5">
      <c r="A21" s="6">
        <v>2018</v>
      </c>
      <c r="B21" s="6">
        <v>3</v>
      </c>
      <c r="C21" s="37"/>
      <c r="D21" s="8" t="s">
        <v>207</v>
      </c>
      <c r="E21" s="8">
        <v>2075</v>
      </c>
    </row>
    <row r="22" spans="1:5">
      <c r="A22" s="6">
        <v>2018</v>
      </c>
      <c r="B22" s="6">
        <v>3</v>
      </c>
      <c r="C22" s="37"/>
      <c r="D22" s="8" t="s">
        <v>208</v>
      </c>
      <c r="E22" s="8">
        <v>1916</v>
      </c>
    </row>
    <row r="23" spans="1:5">
      <c r="A23" s="6">
        <v>2018</v>
      </c>
      <c r="B23" s="6">
        <v>3</v>
      </c>
      <c r="C23" s="37"/>
      <c r="D23" s="8" t="s">
        <v>209</v>
      </c>
      <c r="E23" s="8">
        <v>4663</v>
      </c>
    </row>
    <row r="24" spans="1:5">
      <c r="A24" s="6">
        <v>2018</v>
      </c>
      <c r="B24" s="6">
        <v>3</v>
      </c>
      <c r="C24" s="37"/>
      <c r="D24" s="8" t="s">
        <v>210</v>
      </c>
      <c r="E24" s="8">
        <v>47.4</v>
      </c>
    </row>
    <row r="25" spans="1:5">
      <c r="A25" s="6">
        <v>2018</v>
      </c>
      <c r="B25" s="6">
        <v>3</v>
      </c>
      <c r="C25" s="37"/>
      <c r="D25" s="8" t="s">
        <v>211</v>
      </c>
      <c r="E25" s="8">
        <v>395</v>
      </c>
    </row>
    <row r="26" spans="1:5">
      <c r="A26" s="6">
        <v>2018</v>
      </c>
      <c r="B26" s="6">
        <v>3</v>
      </c>
      <c r="C26" s="37"/>
      <c r="D26" s="8" t="s">
        <v>212</v>
      </c>
      <c r="E26" s="8">
        <v>18835</v>
      </c>
    </row>
    <row r="27" spans="1:5">
      <c r="A27" s="6">
        <v>2018</v>
      </c>
      <c r="B27" s="6">
        <v>3</v>
      </c>
      <c r="C27" s="37"/>
      <c r="D27" s="8" t="s">
        <v>213</v>
      </c>
      <c r="E27" s="8">
        <v>4449.1000000000004</v>
      </c>
    </row>
    <row r="28" spans="1:5">
      <c r="A28" s="6">
        <v>2018</v>
      </c>
      <c r="B28" s="6">
        <v>3</v>
      </c>
      <c r="C28" s="37"/>
      <c r="D28" s="8" t="s">
        <v>214</v>
      </c>
      <c r="E28" s="8">
        <v>831</v>
      </c>
    </row>
    <row r="29" spans="1:5">
      <c r="A29" s="6">
        <v>2018</v>
      </c>
      <c r="B29" s="6">
        <v>3</v>
      </c>
      <c r="C29" s="37"/>
      <c r="D29" s="8" t="s">
        <v>215</v>
      </c>
      <c r="E29" s="8">
        <v>2348.2399999999998</v>
      </c>
    </row>
    <row r="30" spans="1:5">
      <c r="A30" s="6">
        <v>2018</v>
      </c>
      <c r="B30" s="6">
        <v>3</v>
      </c>
      <c r="C30" s="37"/>
      <c r="D30" s="8" t="s">
        <v>216</v>
      </c>
      <c r="E30" s="8">
        <v>0.01</v>
      </c>
    </row>
    <row r="31" spans="1:5">
      <c r="A31" s="6">
        <v>2018</v>
      </c>
      <c r="B31" s="6">
        <v>3</v>
      </c>
      <c r="C31" s="37"/>
      <c r="D31" s="8" t="s">
        <v>217</v>
      </c>
      <c r="E31" s="8">
        <v>2571</v>
      </c>
    </row>
    <row r="32" spans="1:5">
      <c r="A32" s="6">
        <v>2018</v>
      </c>
      <c r="B32" s="6">
        <v>3</v>
      </c>
      <c r="C32" s="37"/>
      <c r="D32" s="8" t="s">
        <v>218</v>
      </c>
      <c r="E32" s="8">
        <v>25637</v>
      </c>
    </row>
    <row r="33" spans="1:5" ht="12.75">
      <c r="A33" s="6">
        <v>2018</v>
      </c>
      <c r="B33" s="6">
        <v>3</v>
      </c>
      <c r="C33" s="37"/>
      <c r="D33" s="18" t="s">
        <v>174</v>
      </c>
      <c r="E33" s="30">
        <f>SUM(E11:E32)</f>
        <v>154885.25</v>
      </c>
    </row>
    <row r="34" spans="1:5" s="2" customFormat="1" ht="13.5" customHeight="1">
      <c r="A34" s="6">
        <v>2018</v>
      </c>
      <c r="B34" s="6">
        <v>3</v>
      </c>
      <c r="C34" s="40" t="s">
        <v>154</v>
      </c>
      <c r="D34" s="6" t="s">
        <v>9</v>
      </c>
      <c r="E34" s="29">
        <v>255</v>
      </c>
    </row>
    <row r="35" spans="1:5" s="2" customFormat="1" ht="13.5">
      <c r="A35" s="6">
        <v>2018</v>
      </c>
      <c r="B35" s="6">
        <v>3</v>
      </c>
      <c r="C35" s="40"/>
      <c r="D35" s="8" t="s">
        <v>10</v>
      </c>
      <c r="E35" s="29">
        <v>2501.4699999999998</v>
      </c>
    </row>
    <row r="36" spans="1:5" s="2" customFormat="1" ht="13.5">
      <c r="A36" s="6">
        <v>2018</v>
      </c>
      <c r="B36" s="6">
        <v>3</v>
      </c>
      <c r="C36" s="40"/>
      <c r="D36" s="8" t="s">
        <v>11</v>
      </c>
      <c r="E36" s="29">
        <v>4</v>
      </c>
    </row>
    <row r="37" spans="1:5" s="19" customFormat="1" ht="13.5">
      <c r="A37" s="6">
        <v>2018</v>
      </c>
      <c r="B37" s="6">
        <v>3</v>
      </c>
      <c r="C37" s="40"/>
      <c r="D37" s="8" t="s">
        <v>12</v>
      </c>
      <c r="E37" s="29">
        <v>5050</v>
      </c>
    </row>
    <row r="38" spans="1:5" s="2" customFormat="1" ht="13.5">
      <c r="A38" s="6">
        <v>2018</v>
      </c>
      <c r="B38" s="6">
        <v>3</v>
      </c>
      <c r="C38" s="40"/>
      <c r="D38" s="8" t="s">
        <v>13</v>
      </c>
      <c r="E38" s="29">
        <v>441.72</v>
      </c>
    </row>
    <row r="39" spans="1:5" s="19" customFormat="1" ht="13.5">
      <c r="A39" s="6">
        <v>2018</v>
      </c>
      <c r="B39" s="6">
        <v>3</v>
      </c>
      <c r="C39" s="40"/>
      <c r="D39" s="8" t="s">
        <v>14</v>
      </c>
      <c r="E39" s="29">
        <v>1675</v>
      </c>
    </row>
    <row r="40" spans="1:5" s="19" customFormat="1" ht="13.5">
      <c r="A40" s="6">
        <v>2018</v>
      </c>
      <c r="B40" s="6">
        <v>3</v>
      </c>
      <c r="C40" s="40"/>
      <c r="D40" s="8" t="s">
        <v>15</v>
      </c>
      <c r="E40" s="29">
        <v>11380</v>
      </c>
    </row>
    <row r="41" spans="1:5" s="19" customFormat="1" ht="13.5">
      <c r="A41" s="6">
        <v>2018</v>
      </c>
      <c r="B41" s="6">
        <v>3</v>
      </c>
      <c r="C41" s="40"/>
      <c r="D41" s="8" t="s">
        <v>16</v>
      </c>
      <c r="E41" s="29">
        <v>280.25</v>
      </c>
    </row>
    <row r="42" spans="1:5" s="2" customFormat="1" ht="13.5">
      <c r="A42" s="6">
        <v>2018</v>
      </c>
      <c r="B42" s="6">
        <v>3</v>
      </c>
      <c r="C42" s="40"/>
      <c r="D42" s="8" t="s">
        <v>17</v>
      </c>
      <c r="E42" s="29">
        <v>0</v>
      </c>
    </row>
    <row r="43" spans="1:5" s="19" customFormat="1" ht="13.5">
      <c r="A43" s="6">
        <v>2018</v>
      </c>
      <c r="B43" s="6">
        <v>3</v>
      </c>
      <c r="C43" s="40"/>
      <c r="D43" s="8" t="s">
        <v>18</v>
      </c>
      <c r="E43" s="29">
        <v>112.5</v>
      </c>
    </row>
    <row r="44" spans="1:5" s="2" customFormat="1" ht="13.5">
      <c r="A44" s="6">
        <v>2018</v>
      </c>
      <c r="B44" s="6">
        <v>3</v>
      </c>
      <c r="C44" s="40"/>
      <c r="D44" s="8" t="s">
        <v>19</v>
      </c>
      <c r="E44" s="29">
        <v>1488.2</v>
      </c>
    </row>
    <row r="45" spans="1:5" s="2" customFormat="1" ht="13.5">
      <c r="A45" s="6">
        <v>2018</v>
      </c>
      <c r="B45" s="6">
        <v>3</v>
      </c>
      <c r="C45" s="40"/>
      <c r="D45" s="8" t="s">
        <v>20</v>
      </c>
      <c r="E45" s="29">
        <v>3</v>
      </c>
    </row>
    <row r="46" spans="1:5" s="2" customFormat="1" ht="13.5">
      <c r="A46" s="6">
        <v>2018</v>
      </c>
      <c r="B46" s="6">
        <v>3</v>
      </c>
      <c r="C46" s="40"/>
      <c r="D46" s="8" t="s">
        <v>21</v>
      </c>
      <c r="E46" s="29">
        <v>1300</v>
      </c>
    </row>
    <row r="47" spans="1:5" s="2" customFormat="1" ht="13.5">
      <c r="A47" s="6">
        <v>2018</v>
      </c>
      <c r="B47" s="6">
        <v>3</v>
      </c>
      <c r="C47" s="40"/>
      <c r="D47" s="8" t="s">
        <v>22</v>
      </c>
      <c r="E47" s="29">
        <v>2021.9</v>
      </c>
    </row>
    <row r="48" spans="1:5" s="2" customFormat="1" ht="13.5">
      <c r="A48" s="6">
        <v>2018</v>
      </c>
      <c r="B48" s="6">
        <v>3</v>
      </c>
      <c r="C48" s="40"/>
      <c r="D48" s="8" t="s">
        <v>23</v>
      </c>
      <c r="E48" s="29">
        <v>100</v>
      </c>
    </row>
    <row r="49" spans="1:5" s="2" customFormat="1" ht="13.5">
      <c r="A49" s="6">
        <v>2018</v>
      </c>
      <c r="B49" s="6">
        <v>3</v>
      </c>
      <c r="C49" s="40"/>
      <c r="D49" s="8" t="s">
        <v>24</v>
      </c>
      <c r="E49" s="29">
        <v>9000</v>
      </c>
    </row>
    <row r="50" spans="1:5" s="19" customFormat="1" ht="13.5">
      <c r="A50" s="6">
        <v>2018</v>
      </c>
      <c r="B50" s="6">
        <v>3</v>
      </c>
      <c r="C50" s="40"/>
      <c r="D50" s="8" t="s">
        <v>25</v>
      </c>
      <c r="E50" s="29">
        <v>10</v>
      </c>
    </row>
    <row r="51" spans="1:5" s="2" customFormat="1" ht="13.5">
      <c r="A51" s="6">
        <v>2018</v>
      </c>
      <c r="B51" s="6">
        <v>3</v>
      </c>
      <c r="C51" s="40"/>
      <c r="D51" s="8" t="s">
        <v>26</v>
      </c>
      <c r="E51" s="29">
        <v>39</v>
      </c>
    </row>
    <row r="52" spans="1:5" s="2" customFormat="1" ht="13.5">
      <c r="A52" s="6">
        <v>2018</v>
      </c>
      <c r="B52" s="6">
        <v>3</v>
      </c>
      <c r="C52" s="40"/>
      <c r="D52" s="8" t="s">
        <v>27</v>
      </c>
      <c r="E52" s="29">
        <v>1806</v>
      </c>
    </row>
    <row r="53" spans="1:5" s="2" customFormat="1" ht="13.5">
      <c r="A53" s="6">
        <v>2018</v>
      </c>
      <c r="B53" s="6">
        <v>3</v>
      </c>
      <c r="C53" s="40"/>
      <c r="D53" s="8" t="s">
        <v>28</v>
      </c>
      <c r="E53" s="29">
        <v>4400</v>
      </c>
    </row>
    <row r="54" spans="1:5" s="19" customFormat="1" ht="13.5">
      <c r="A54" s="6">
        <v>2018</v>
      </c>
      <c r="B54" s="6">
        <v>3</v>
      </c>
      <c r="C54" s="40"/>
      <c r="D54" s="8" t="s">
        <v>29</v>
      </c>
      <c r="E54" s="29">
        <v>651</v>
      </c>
    </row>
    <row r="55" spans="1:5" s="2" customFormat="1" ht="13.5">
      <c r="A55" s="6">
        <v>2018</v>
      </c>
      <c r="B55" s="6">
        <v>3</v>
      </c>
      <c r="C55" s="40"/>
      <c r="D55" s="8" t="s">
        <v>30</v>
      </c>
      <c r="E55" s="29">
        <v>36</v>
      </c>
    </row>
    <row r="56" spans="1:5" s="2" customFormat="1" ht="13.5">
      <c r="A56" s="6">
        <v>2018</v>
      </c>
      <c r="B56" s="6">
        <v>3</v>
      </c>
      <c r="C56" s="40"/>
      <c r="D56" s="8" t="s">
        <v>31</v>
      </c>
      <c r="E56" s="29">
        <v>1085</v>
      </c>
    </row>
    <row r="57" spans="1:5" s="2" customFormat="1" ht="13.5">
      <c r="A57" s="6">
        <v>2018</v>
      </c>
      <c r="B57" s="6">
        <v>3</v>
      </c>
      <c r="C57" s="40"/>
      <c r="D57" s="8" t="s">
        <v>32</v>
      </c>
      <c r="E57" s="29">
        <v>1.1499999999999999</v>
      </c>
    </row>
    <row r="58" spans="1:5">
      <c r="A58" s="6">
        <v>2018</v>
      </c>
      <c r="B58" s="6">
        <v>3</v>
      </c>
      <c r="C58" s="40"/>
      <c r="D58" s="9" t="s">
        <v>155</v>
      </c>
      <c r="E58" s="27">
        <f>SUM(E34:E57)</f>
        <v>43641.19</v>
      </c>
    </row>
    <row r="59" spans="1:5" s="2" customFormat="1" ht="13.5">
      <c r="A59" s="6">
        <v>2018</v>
      </c>
      <c r="B59" s="6">
        <v>3</v>
      </c>
      <c r="C59" s="38" t="s">
        <v>167</v>
      </c>
      <c r="D59" s="6" t="s">
        <v>219</v>
      </c>
      <c r="E59" s="8">
        <v>1095.6300000000001</v>
      </c>
    </row>
    <row r="60" spans="1:5" s="2" customFormat="1" ht="13.5">
      <c r="A60" s="6">
        <v>2018</v>
      </c>
      <c r="B60" s="6">
        <v>3</v>
      </c>
      <c r="C60" s="38"/>
      <c r="D60" s="8" t="s">
        <v>33</v>
      </c>
      <c r="E60" s="8">
        <v>21500</v>
      </c>
    </row>
    <row r="61" spans="1:5" s="2" customFormat="1" ht="13.5">
      <c r="A61" s="6">
        <v>2018</v>
      </c>
      <c r="B61" s="6">
        <v>3</v>
      </c>
      <c r="C61" s="38"/>
      <c r="D61" s="8" t="s">
        <v>220</v>
      </c>
      <c r="E61" s="8">
        <v>3.63</v>
      </c>
    </row>
    <row r="62" spans="1:5" s="2" customFormat="1" ht="13.5">
      <c r="A62" s="6">
        <v>2018</v>
      </c>
      <c r="B62" s="6">
        <v>3</v>
      </c>
      <c r="C62" s="38"/>
      <c r="D62" s="8" t="s">
        <v>34</v>
      </c>
      <c r="E62" s="8">
        <v>0</v>
      </c>
    </row>
    <row r="63" spans="1:5" s="2" customFormat="1" ht="13.5">
      <c r="A63" s="6">
        <v>2018</v>
      </c>
      <c r="B63" s="6">
        <v>3</v>
      </c>
      <c r="C63" s="38"/>
      <c r="D63" s="8" t="s">
        <v>221</v>
      </c>
      <c r="E63" s="8">
        <v>1713.66</v>
      </c>
    </row>
    <row r="64" spans="1:5" s="2" customFormat="1" ht="13.5">
      <c r="A64" s="6">
        <v>2018</v>
      </c>
      <c r="B64" s="6">
        <v>3</v>
      </c>
      <c r="C64" s="38"/>
      <c r="D64" s="8" t="s">
        <v>222</v>
      </c>
      <c r="E64" s="8">
        <v>10307</v>
      </c>
    </row>
    <row r="65" spans="1:5" s="2" customFormat="1" ht="13.5">
      <c r="A65" s="6">
        <v>2018</v>
      </c>
      <c r="B65" s="6">
        <v>3</v>
      </c>
      <c r="C65" s="38"/>
      <c r="D65" s="8" t="s">
        <v>35</v>
      </c>
      <c r="E65" s="8">
        <v>10105</v>
      </c>
    </row>
    <row r="66" spans="1:5" s="2" customFormat="1" ht="13.5">
      <c r="A66" s="6">
        <v>2018</v>
      </c>
      <c r="B66" s="6">
        <v>3</v>
      </c>
      <c r="C66" s="38"/>
      <c r="D66" s="8" t="s">
        <v>223</v>
      </c>
      <c r="E66" s="8">
        <v>34860</v>
      </c>
    </row>
    <row r="67" spans="1:5" s="2" customFormat="1" ht="13.5">
      <c r="A67" s="6">
        <v>2018</v>
      </c>
      <c r="B67" s="6">
        <v>3</v>
      </c>
      <c r="C67" s="38"/>
      <c r="D67" s="8" t="s">
        <v>36</v>
      </c>
      <c r="E67" s="8">
        <v>895</v>
      </c>
    </row>
    <row r="68" spans="1:5" s="2" customFormat="1" ht="13.5">
      <c r="A68" s="6">
        <v>2018</v>
      </c>
      <c r="B68" s="6">
        <v>3</v>
      </c>
      <c r="C68" s="38"/>
      <c r="D68" s="8" t="s">
        <v>224</v>
      </c>
      <c r="E68" s="8">
        <v>32502</v>
      </c>
    </row>
    <row r="69" spans="1:5" s="2" customFormat="1" ht="13.5">
      <c r="A69" s="6">
        <v>2018</v>
      </c>
      <c r="B69" s="6">
        <v>3</v>
      </c>
      <c r="C69" s="38"/>
      <c r="D69" s="8" t="s">
        <v>37</v>
      </c>
      <c r="E69" s="8">
        <v>12</v>
      </c>
    </row>
    <row r="70" spans="1:5" s="2" customFormat="1" ht="13.5">
      <c r="A70" s="6">
        <v>2018</v>
      </c>
      <c r="B70" s="6">
        <v>3</v>
      </c>
      <c r="C70" s="38"/>
      <c r="D70" s="8" t="s">
        <v>225</v>
      </c>
      <c r="E70" s="8">
        <v>16683</v>
      </c>
    </row>
    <row r="71" spans="1:5" s="2" customFormat="1" ht="13.5">
      <c r="A71" s="6">
        <v>2018</v>
      </c>
      <c r="B71" s="6">
        <v>3</v>
      </c>
      <c r="C71" s="38"/>
      <c r="D71" s="8" t="s">
        <v>226</v>
      </c>
      <c r="E71" s="8">
        <v>350</v>
      </c>
    </row>
    <row r="72" spans="1:5" s="2" customFormat="1" ht="13.5">
      <c r="A72" s="6">
        <v>2018</v>
      </c>
      <c r="B72" s="6">
        <v>3</v>
      </c>
      <c r="C72" s="38"/>
      <c r="D72" s="8" t="s">
        <v>38</v>
      </c>
      <c r="E72" s="8">
        <v>4820</v>
      </c>
    </row>
    <row r="73" spans="1:5" s="2" customFormat="1" ht="13.5">
      <c r="A73" s="6">
        <v>2018</v>
      </c>
      <c r="B73" s="6">
        <v>3</v>
      </c>
      <c r="C73" s="38"/>
      <c r="D73" s="8" t="s">
        <v>227</v>
      </c>
      <c r="E73" s="8">
        <v>12306</v>
      </c>
    </row>
    <row r="74" spans="1:5" s="2" customFormat="1" ht="13.5">
      <c r="A74" s="6">
        <v>2018</v>
      </c>
      <c r="B74" s="6">
        <v>3</v>
      </c>
      <c r="C74" s="38"/>
      <c r="D74" s="8" t="s">
        <v>228</v>
      </c>
      <c r="E74" s="8">
        <v>8652</v>
      </c>
    </row>
    <row r="75" spans="1:5" s="2" customFormat="1" ht="13.5">
      <c r="A75" s="6">
        <v>2018</v>
      </c>
      <c r="B75" s="6">
        <v>3</v>
      </c>
      <c r="C75" s="38"/>
      <c r="D75" s="8" t="s">
        <v>229</v>
      </c>
      <c r="E75" s="8">
        <v>113.4</v>
      </c>
    </row>
    <row r="76" spans="1:5" s="2" customFormat="1" ht="13.5">
      <c r="A76" s="6">
        <v>2018</v>
      </c>
      <c r="B76" s="6">
        <v>3</v>
      </c>
      <c r="C76" s="38"/>
      <c r="D76" s="8" t="s">
        <v>39</v>
      </c>
      <c r="E76" s="8">
        <v>19500</v>
      </c>
    </row>
    <row r="77" spans="1:5" s="2" customFormat="1" ht="13.5">
      <c r="A77" s="6">
        <v>2018</v>
      </c>
      <c r="B77" s="6">
        <v>3</v>
      </c>
      <c r="C77" s="38"/>
      <c r="D77" s="8" t="s">
        <v>230</v>
      </c>
      <c r="E77" s="8">
        <v>4500</v>
      </c>
    </row>
    <row r="78" spans="1:5" s="2" customFormat="1" ht="13.5">
      <c r="A78" s="6">
        <v>2018</v>
      </c>
      <c r="B78" s="6">
        <v>3</v>
      </c>
      <c r="C78" s="38"/>
      <c r="D78" s="8" t="s">
        <v>231</v>
      </c>
      <c r="E78" s="8">
        <v>4605</v>
      </c>
    </row>
    <row r="79" spans="1:5" s="2" customFormat="1" ht="13.5">
      <c r="A79" s="6">
        <v>2018</v>
      </c>
      <c r="B79" s="6">
        <v>3</v>
      </c>
      <c r="C79" s="38"/>
      <c r="D79" s="8" t="s">
        <v>40</v>
      </c>
      <c r="E79" s="8">
        <v>46.1</v>
      </c>
    </row>
    <row r="80" spans="1:5" s="2" customFormat="1" ht="13.5">
      <c r="A80" s="6">
        <v>2018</v>
      </c>
      <c r="B80" s="6">
        <v>3</v>
      </c>
      <c r="C80" s="38"/>
      <c r="D80" s="8" t="s">
        <v>41</v>
      </c>
      <c r="E80" s="8">
        <v>19500</v>
      </c>
    </row>
    <row r="81" spans="1:5" s="2" customFormat="1" ht="13.5">
      <c r="A81" s="6">
        <v>2018</v>
      </c>
      <c r="B81" s="6">
        <v>3</v>
      </c>
      <c r="C81" s="38"/>
      <c r="D81" s="8" t="s">
        <v>232</v>
      </c>
      <c r="E81" s="8">
        <v>4500</v>
      </c>
    </row>
    <row r="82" spans="1:5" s="2" customFormat="1" ht="13.5">
      <c r="A82" s="6">
        <v>2018</v>
      </c>
      <c r="B82" s="6">
        <v>3</v>
      </c>
      <c r="C82" s="38"/>
      <c r="D82" s="8" t="s">
        <v>42</v>
      </c>
      <c r="E82" s="8">
        <v>4</v>
      </c>
    </row>
    <row r="83" spans="1:5" s="2" customFormat="1" ht="13.5">
      <c r="A83" s="6">
        <v>2018</v>
      </c>
      <c r="B83" s="6">
        <v>3</v>
      </c>
      <c r="C83" s="38"/>
      <c r="D83" s="8" t="s">
        <v>43</v>
      </c>
      <c r="E83" s="8">
        <v>19600</v>
      </c>
    </row>
    <row r="84" spans="1:5" s="2" customFormat="1" ht="13.5">
      <c r="A84" s="6">
        <v>2018</v>
      </c>
      <c r="B84" s="6">
        <v>3</v>
      </c>
      <c r="C84" s="38"/>
      <c r="D84" s="8" t="s">
        <v>233</v>
      </c>
      <c r="E84" s="8">
        <v>2325</v>
      </c>
    </row>
    <row r="85" spans="1:5" s="2" customFormat="1" ht="13.5">
      <c r="A85" s="6">
        <v>2018</v>
      </c>
      <c r="B85" s="6">
        <v>3</v>
      </c>
      <c r="C85" s="38"/>
      <c r="D85" s="8" t="s">
        <v>44</v>
      </c>
      <c r="E85" s="8">
        <v>5749</v>
      </c>
    </row>
    <row r="86" spans="1:5" s="2" customFormat="1" ht="13.5">
      <c r="A86" s="6">
        <v>2018</v>
      </c>
      <c r="B86" s="6">
        <v>3</v>
      </c>
      <c r="C86" s="38"/>
      <c r="D86" s="8" t="s">
        <v>234</v>
      </c>
      <c r="E86" s="8">
        <v>9255</v>
      </c>
    </row>
    <row r="87" spans="1:5" s="2" customFormat="1" ht="13.5">
      <c r="A87" s="6">
        <v>2018</v>
      </c>
      <c r="B87" s="6">
        <v>3</v>
      </c>
      <c r="C87" s="38"/>
      <c r="D87" s="8" t="s">
        <v>45</v>
      </c>
      <c r="E87" s="8">
        <v>19537</v>
      </c>
    </row>
    <row r="88" spans="1:5" s="2" customFormat="1" ht="13.5">
      <c r="A88" s="6">
        <v>2018</v>
      </c>
      <c r="B88" s="6">
        <v>3</v>
      </c>
      <c r="C88" s="38"/>
      <c r="D88" s="8" t="s">
        <v>235</v>
      </c>
      <c r="E88" s="8">
        <v>18300</v>
      </c>
    </row>
    <row r="89" spans="1:5" s="2" customFormat="1" ht="13.5">
      <c r="A89" s="6">
        <v>2018</v>
      </c>
      <c r="B89" s="6">
        <v>3</v>
      </c>
      <c r="C89" s="38"/>
      <c r="D89" s="8" t="s">
        <v>236</v>
      </c>
      <c r="E89" s="8">
        <v>40</v>
      </c>
    </row>
    <row r="90" spans="1:5" s="2" customFormat="1" ht="13.5">
      <c r="A90" s="6">
        <v>2018</v>
      </c>
      <c r="B90" s="6">
        <v>3</v>
      </c>
      <c r="C90" s="38"/>
      <c r="D90" s="8" t="s">
        <v>46</v>
      </c>
      <c r="E90" s="8">
        <v>355.6</v>
      </c>
    </row>
    <row r="91" spans="1:5" s="2" customFormat="1" ht="13.5">
      <c r="A91" s="6">
        <v>2018</v>
      </c>
      <c r="B91" s="6">
        <v>3</v>
      </c>
      <c r="C91" s="38"/>
      <c r="D91" s="8" t="s">
        <v>47</v>
      </c>
      <c r="E91" s="8">
        <v>9500</v>
      </c>
    </row>
    <row r="92" spans="1:5" s="2" customFormat="1" ht="13.5">
      <c r="A92" s="6">
        <v>2018</v>
      </c>
      <c r="B92" s="6">
        <v>3</v>
      </c>
      <c r="C92" s="38"/>
      <c r="D92" s="8" t="s">
        <v>48</v>
      </c>
      <c r="E92" s="8">
        <v>11000</v>
      </c>
    </row>
    <row r="93" spans="1:5" s="2" customFormat="1" ht="13.5">
      <c r="A93" s="6">
        <v>2018</v>
      </c>
      <c r="B93" s="6">
        <v>3</v>
      </c>
      <c r="C93" s="38"/>
      <c r="D93" s="8" t="s">
        <v>49</v>
      </c>
      <c r="E93" s="8">
        <v>12858</v>
      </c>
    </row>
    <row r="94" spans="1:5" s="2" customFormat="1" ht="13.5">
      <c r="A94" s="6">
        <v>2018</v>
      </c>
      <c r="B94" s="6">
        <v>3</v>
      </c>
      <c r="C94" s="38"/>
      <c r="D94" s="8" t="s">
        <v>50</v>
      </c>
      <c r="E94" s="8">
        <v>11516</v>
      </c>
    </row>
    <row r="95" spans="1:5">
      <c r="A95" s="6">
        <v>2018</v>
      </c>
      <c r="B95" s="6">
        <v>3</v>
      </c>
      <c r="C95" s="38"/>
      <c r="D95" s="11" t="s">
        <v>128</v>
      </c>
      <c r="E95" s="27">
        <f>SUM(E59:E94)</f>
        <v>328609.01999999996</v>
      </c>
    </row>
    <row r="96" spans="1:5">
      <c r="A96" s="6">
        <v>2018</v>
      </c>
      <c r="B96" s="6">
        <v>3</v>
      </c>
      <c r="C96" s="41" t="s">
        <v>168</v>
      </c>
      <c r="D96" s="6" t="s">
        <v>237</v>
      </c>
      <c r="E96" s="8">
        <v>76000</v>
      </c>
    </row>
    <row r="97" spans="1:5">
      <c r="A97" s="6">
        <v>2018</v>
      </c>
      <c r="B97" s="6">
        <v>3</v>
      </c>
      <c r="C97" s="53"/>
      <c r="D97" s="8" t="s">
        <v>166</v>
      </c>
      <c r="E97" s="8">
        <v>50924</v>
      </c>
    </row>
    <row r="98" spans="1:5">
      <c r="A98" s="6">
        <v>2018</v>
      </c>
      <c r="B98" s="6">
        <v>3</v>
      </c>
      <c r="C98" s="53"/>
      <c r="D98" s="8" t="s">
        <v>165</v>
      </c>
      <c r="E98" s="8">
        <v>53000</v>
      </c>
    </row>
    <row r="99" spans="1:5">
      <c r="A99" s="6">
        <v>2018</v>
      </c>
      <c r="B99" s="6">
        <v>3</v>
      </c>
      <c r="C99" s="53"/>
      <c r="D99" s="8" t="s">
        <v>238</v>
      </c>
      <c r="E99" s="8">
        <v>47500</v>
      </c>
    </row>
    <row r="100" spans="1:5">
      <c r="A100" s="6">
        <v>2018</v>
      </c>
      <c r="B100" s="6">
        <v>3</v>
      </c>
      <c r="C100" s="53"/>
      <c r="D100" s="8" t="s">
        <v>164</v>
      </c>
      <c r="E100" s="8">
        <v>47500</v>
      </c>
    </row>
    <row r="101" spans="1:5">
      <c r="A101" s="6">
        <v>2018</v>
      </c>
      <c r="B101" s="6">
        <v>3</v>
      </c>
      <c r="C101" s="53"/>
      <c r="D101" s="8" t="s">
        <v>239</v>
      </c>
      <c r="E101" s="8">
        <v>18405</v>
      </c>
    </row>
    <row r="102" spans="1:5">
      <c r="A102" s="6">
        <v>2018</v>
      </c>
      <c r="B102" s="6">
        <v>3</v>
      </c>
      <c r="C102" s="53"/>
      <c r="D102" s="8" t="s">
        <v>240</v>
      </c>
      <c r="E102" s="8">
        <v>47500</v>
      </c>
    </row>
    <row r="103" spans="1:5">
      <c r="A103" s="6">
        <v>2018</v>
      </c>
      <c r="B103" s="6">
        <v>3</v>
      </c>
      <c r="C103" s="53"/>
      <c r="D103" s="8" t="s">
        <v>241</v>
      </c>
      <c r="E103" s="8">
        <v>47500</v>
      </c>
    </row>
    <row r="104" spans="1:5">
      <c r="A104" s="6">
        <v>2018</v>
      </c>
      <c r="B104" s="6">
        <v>3</v>
      </c>
      <c r="C104" s="53"/>
      <c r="D104" s="8" t="s">
        <v>242</v>
      </c>
      <c r="E104" s="8">
        <v>47500</v>
      </c>
    </row>
    <row r="105" spans="1:5">
      <c r="A105" s="6">
        <v>2018</v>
      </c>
      <c r="B105" s="6">
        <v>3</v>
      </c>
      <c r="C105" s="53"/>
      <c r="D105" s="8" t="s">
        <v>243</v>
      </c>
      <c r="E105" s="8">
        <v>47500</v>
      </c>
    </row>
    <row r="106" spans="1:5">
      <c r="A106" s="6">
        <v>2018</v>
      </c>
      <c r="B106" s="6">
        <v>3</v>
      </c>
      <c r="C106" s="53"/>
      <c r="D106" s="8" t="s">
        <v>244</v>
      </c>
      <c r="E106" s="8">
        <v>47500</v>
      </c>
    </row>
    <row r="107" spans="1:5">
      <c r="A107" s="6">
        <v>2018</v>
      </c>
      <c r="B107" s="6">
        <v>3</v>
      </c>
      <c r="C107" s="53"/>
      <c r="D107" s="8" t="s">
        <v>245</v>
      </c>
      <c r="E107" s="8">
        <v>28221</v>
      </c>
    </row>
    <row r="108" spans="1:5">
      <c r="A108" s="6">
        <v>2018</v>
      </c>
      <c r="B108" s="6">
        <v>3</v>
      </c>
      <c r="C108" s="53"/>
      <c r="D108" s="8" t="s">
        <v>163</v>
      </c>
      <c r="E108" s="8">
        <v>25590</v>
      </c>
    </row>
    <row r="109" spans="1:5">
      <c r="A109" s="6">
        <v>2018</v>
      </c>
      <c r="B109" s="6">
        <v>3</v>
      </c>
      <c r="C109" s="53"/>
      <c r="D109" s="8" t="s">
        <v>246</v>
      </c>
      <c r="E109" s="8">
        <v>38000</v>
      </c>
    </row>
    <row r="110" spans="1:5">
      <c r="A110" s="6">
        <v>2018</v>
      </c>
      <c r="B110" s="6">
        <v>3</v>
      </c>
      <c r="C110" s="53"/>
      <c r="D110" s="8" t="s">
        <v>247</v>
      </c>
      <c r="E110" s="8">
        <v>38000</v>
      </c>
    </row>
    <row r="111" spans="1:5">
      <c r="A111" s="6">
        <v>2018</v>
      </c>
      <c r="B111" s="6">
        <v>3</v>
      </c>
      <c r="C111" s="53"/>
      <c r="D111" s="8" t="s">
        <v>248</v>
      </c>
      <c r="E111" s="8">
        <v>57000</v>
      </c>
    </row>
    <row r="112" spans="1:5">
      <c r="A112" s="6">
        <v>2018</v>
      </c>
      <c r="B112" s="6">
        <v>3</v>
      </c>
      <c r="C112" s="53"/>
      <c r="D112" s="8" t="s">
        <v>249</v>
      </c>
      <c r="E112" s="8">
        <v>47500</v>
      </c>
    </row>
    <row r="113" spans="1:5">
      <c r="A113" s="6">
        <v>2018</v>
      </c>
      <c r="B113" s="6">
        <v>3</v>
      </c>
      <c r="C113" s="53"/>
      <c r="D113" s="8" t="s">
        <v>250</v>
      </c>
      <c r="E113" s="8">
        <v>38000</v>
      </c>
    </row>
    <row r="114" spans="1:5">
      <c r="A114" s="6">
        <v>2018</v>
      </c>
      <c r="B114" s="6">
        <v>3</v>
      </c>
      <c r="C114" s="53"/>
      <c r="D114" s="8" t="s">
        <v>251</v>
      </c>
      <c r="E114" s="8">
        <v>28500</v>
      </c>
    </row>
    <row r="115" spans="1:5">
      <c r="A115" s="6">
        <v>2018</v>
      </c>
      <c r="B115" s="6">
        <v>3</v>
      </c>
      <c r="C115" s="53"/>
      <c r="D115" s="8" t="s">
        <v>252</v>
      </c>
      <c r="E115" s="8">
        <v>12002</v>
      </c>
    </row>
    <row r="116" spans="1:5">
      <c r="A116" s="6">
        <v>2018</v>
      </c>
      <c r="B116" s="6">
        <v>3</v>
      </c>
      <c r="C116" s="53"/>
      <c r="D116" s="8" t="s">
        <v>253</v>
      </c>
      <c r="E116" s="8">
        <v>28500</v>
      </c>
    </row>
    <row r="117" spans="1:5">
      <c r="A117" s="6">
        <v>2018</v>
      </c>
      <c r="B117" s="6">
        <v>3</v>
      </c>
      <c r="C117" s="53"/>
      <c r="D117" s="8" t="s">
        <v>254</v>
      </c>
      <c r="E117" s="8">
        <v>26322.87</v>
      </c>
    </row>
    <row r="118" spans="1:5">
      <c r="A118" s="6">
        <v>2018</v>
      </c>
      <c r="B118" s="6">
        <v>3</v>
      </c>
      <c r="C118" s="53"/>
      <c r="D118" s="8" t="s">
        <v>255</v>
      </c>
      <c r="E118" s="8">
        <v>28500</v>
      </c>
    </row>
    <row r="119" spans="1:5">
      <c r="A119" s="6">
        <v>2018</v>
      </c>
      <c r="B119" s="6">
        <v>3</v>
      </c>
      <c r="C119" s="53"/>
      <c r="D119" s="8" t="s">
        <v>256</v>
      </c>
      <c r="E119" s="8">
        <v>28500</v>
      </c>
    </row>
    <row r="120" spans="1:5">
      <c r="A120" s="6">
        <v>2018</v>
      </c>
      <c r="B120" s="6">
        <v>3</v>
      </c>
      <c r="C120" s="53"/>
      <c r="D120" s="8" t="s">
        <v>257</v>
      </c>
      <c r="E120" s="8">
        <v>28500</v>
      </c>
    </row>
    <row r="121" spans="1:5">
      <c r="A121" s="6">
        <v>2018</v>
      </c>
      <c r="B121" s="6">
        <v>3</v>
      </c>
      <c r="C121" s="53"/>
      <c r="D121" s="8" t="s">
        <v>258</v>
      </c>
      <c r="E121" s="8">
        <v>28500</v>
      </c>
    </row>
    <row r="122" spans="1:5">
      <c r="A122" s="6">
        <v>2018</v>
      </c>
      <c r="B122" s="6">
        <v>3</v>
      </c>
      <c r="C122" s="53"/>
      <c r="D122" s="8" t="s">
        <v>162</v>
      </c>
      <c r="E122" s="8">
        <v>28500</v>
      </c>
    </row>
    <row r="123" spans="1:5">
      <c r="A123" s="6">
        <v>2018</v>
      </c>
      <c r="B123" s="6">
        <v>3</v>
      </c>
      <c r="C123" s="53"/>
      <c r="D123" s="8" t="s">
        <v>259</v>
      </c>
      <c r="E123" s="8">
        <v>28500</v>
      </c>
    </row>
    <row r="124" spans="1:5">
      <c r="A124" s="6">
        <v>2018</v>
      </c>
      <c r="B124" s="6">
        <v>3</v>
      </c>
      <c r="C124" s="53"/>
      <c r="D124" s="8" t="s">
        <v>161</v>
      </c>
      <c r="E124" s="8">
        <v>28500</v>
      </c>
    </row>
    <row r="125" spans="1:5">
      <c r="A125" s="6">
        <v>2018</v>
      </c>
      <c r="B125" s="6">
        <v>3</v>
      </c>
      <c r="C125" s="53"/>
      <c r="D125" s="8" t="s">
        <v>260</v>
      </c>
      <c r="E125" s="8">
        <v>28500</v>
      </c>
    </row>
    <row r="126" spans="1:5">
      <c r="A126" s="6">
        <v>2018</v>
      </c>
      <c r="B126" s="6">
        <v>3</v>
      </c>
      <c r="C126" s="53"/>
      <c r="D126" s="8" t="s">
        <v>261</v>
      </c>
      <c r="E126" s="8">
        <v>28500</v>
      </c>
    </row>
    <row r="127" spans="1:5">
      <c r="A127" s="6">
        <v>2018</v>
      </c>
      <c r="B127" s="6">
        <v>3</v>
      </c>
      <c r="C127" s="53"/>
      <c r="D127" s="8" t="s">
        <v>262</v>
      </c>
      <c r="E127" s="8">
        <v>24090.75</v>
      </c>
    </row>
    <row r="128" spans="1:5">
      <c r="A128" s="6">
        <v>2018</v>
      </c>
      <c r="B128" s="6">
        <v>3</v>
      </c>
      <c r="C128" s="53"/>
      <c r="D128" s="8" t="s">
        <v>263</v>
      </c>
      <c r="E128" s="8">
        <v>28500</v>
      </c>
    </row>
    <row r="129" spans="1:5">
      <c r="A129" s="6">
        <v>2018</v>
      </c>
      <c r="B129" s="6">
        <v>3</v>
      </c>
      <c r="C129" s="53"/>
      <c r="D129" s="8" t="s">
        <v>264</v>
      </c>
      <c r="E129" s="8">
        <v>12120</v>
      </c>
    </row>
    <row r="130" spans="1:5">
      <c r="A130" s="6">
        <v>2018</v>
      </c>
      <c r="B130" s="6">
        <v>3</v>
      </c>
      <c r="C130" s="53"/>
      <c r="D130" s="8" t="s">
        <v>265</v>
      </c>
      <c r="E130" s="8">
        <v>28500</v>
      </c>
    </row>
    <row r="131" spans="1:5">
      <c r="A131" s="6">
        <v>2018</v>
      </c>
      <c r="B131" s="6">
        <v>3</v>
      </c>
      <c r="C131" s="53"/>
      <c r="D131" s="8" t="s">
        <v>266</v>
      </c>
      <c r="E131" s="8">
        <v>16544</v>
      </c>
    </row>
    <row r="132" spans="1:5">
      <c r="A132" s="6">
        <v>2018</v>
      </c>
      <c r="B132" s="6">
        <v>3</v>
      </c>
      <c r="C132" s="53"/>
      <c r="D132" s="8" t="s">
        <v>267</v>
      </c>
      <c r="E132" s="8">
        <v>28500</v>
      </c>
    </row>
    <row r="133" spans="1:5">
      <c r="A133" s="6">
        <v>2018</v>
      </c>
      <c r="B133" s="6">
        <v>3</v>
      </c>
      <c r="C133" s="53"/>
      <c r="D133" s="8" t="s">
        <v>268</v>
      </c>
      <c r="E133" s="8">
        <v>28500</v>
      </c>
    </row>
    <row r="134" spans="1:5">
      <c r="A134" s="6">
        <v>2018</v>
      </c>
      <c r="B134" s="6">
        <v>3</v>
      </c>
      <c r="C134" s="53"/>
      <c r="D134" s="8" t="s">
        <v>269</v>
      </c>
      <c r="E134" s="8">
        <v>28500</v>
      </c>
    </row>
    <row r="135" spans="1:5">
      <c r="A135" s="6">
        <v>2018</v>
      </c>
      <c r="B135" s="6">
        <v>3</v>
      </c>
      <c r="C135" s="53"/>
      <c r="D135" s="8" t="s">
        <v>270</v>
      </c>
      <c r="E135" s="8">
        <v>28500</v>
      </c>
    </row>
    <row r="136" spans="1:5">
      <c r="A136" s="6">
        <v>2018</v>
      </c>
      <c r="B136" s="6">
        <v>3</v>
      </c>
      <c r="C136" s="53"/>
      <c r="D136" s="8" t="s">
        <v>160</v>
      </c>
      <c r="E136" s="8">
        <v>28500</v>
      </c>
    </row>
    <row r="137" spans="1:5">
      <c r="A137" s="6">
        <v>2018</v>
      </c>
      <c r="B137" s="6">
        <v>3</v>
      </c>
      <c r="C137" s="53"/>
      <c r="D137" s="8" t="s">
        <v>271</v>
      </c>
      <c r="E137" s="8">
        <v>24500</v>
      </c>
    </row>
    <row r="138" spans="1:5">
      <c r="A138" s="6">
        <v>2018</v>
      </c>
      <c r="B138" s="6">
        <v>3</v>
      </c>
      <c r="C138" s="53"/>
      <c r="D138" s="8" t="s">
        <v>159</v>
      </c>
      <c r="E138" s="8">
        <v>28500</v>
      </c>
    </row>
    <row r="139" spans="1:5">
      <c r="A139" s="6">
        <v>2018</v>
      </c>
      <c r="B139" s="6">
        <v>3</v>
      </c>
      <c r="C139" s="53"/>
      <c r="D139" s="8" t="s">
        <v>272</v>
      </c>
      <c r="E139" s="8">
        <v>28500</v>
      </c>
    </row>
    <row r="140" spans="1:5">
      <c r="A140" s="6">
        <v>2018</v>
      </c>
      <c r="B140" s="6">
        <v>3</v>
      </c>
      <c r="C140" s="53"/>
      <c r="D140" s="8" t="s">
        <v>273</v>
      </c>
      <c r="E140" s="8">
        <v>28500</v>
      </c>
    </row>
    <row r="141" spans="1:5">
      <c r="A141" s="6">
        <v>2018</v>
      </c>
      <c r="B141" s="6">
        <v>3</v>
      </c>
      <c r="C141" s="53"/>
      <c r="D141" s="8" t="s">
        <v>274</v>
      </c>
      <c r="E141" s="8">
        <v>28500</v>
      </c>
    </row>
    <row r="142" spans="1:5">
      <c r="A142" s="6">
        <v>2018</v>
      </c>
      <c r="B142" s="6">
        <v>3</v>
      </c>
      <c r="C142" s="53"/>
      <c r="D142" s="8" t="s">
        <v>158</v>
      </c>
      <c r="E142" s="8">
        <v>28500</v>
      </c>
    </row>
    <row r="143" spans="1:5">
      <c r="A143" s="6">
        <v>2018</v>
      </c>
      <c r="B143" s="6">
        <v>3</v>
      </c>
      <c r="C143" s="53"/>
      <c r="D143" s="8" t="s">
        <v>275</v>
      </c>
      <c r="E143" s="8">
        <v>28500</v>
      </c>
    </row>
    <row r="144" spans="1:5">
      <c r="A144" s="6">
        <v>2018</v>
      </c>
      <c r="B144" s="6">
        <v>3</v>
      </c>
      <c r="C144" s="53"/>
      <c r="D144" s="8" t="s">
        <v>157</v>
      </c>
      <c r="E144" s="8">
        <v>28500</v>
      </c>
    </row>
    <row r="145" spans="1:5">
      <c r="A145" s="6">
        <v>2018</v>
      </c>
      <c r="B145" s="6">
        <v>3</v>
      </c>
      <c r="C145" s="42"/>
      <c r="D145" s="11" t="s">
        <v>128</v>
      </c>
      <c r="E145" s="27">
        <f>SUM(E96:E144)</f>
        <v>1631219.62</v>
      </c>
    </row>
    <row r="146" spans="1:5" s="15" customFormat="1" ht="13.5" customHeight="1">
      <c r="A146" s="6">
        <v>2018</v>
      </c>
      <c r="B146" s="6">
        <v>3</v>
      </c>
      <c r="C146" s="43" t="s">
        <v>190</v>
      </c>
      <c r="D146" s="6" t="s">
        <v>196</v>
      </c>
      <c r="E146" s="8">
        <v>28500</v>
      </c>
    </row>
    <row r="147" spans="1:5" s="15" customFormat="1" ht="13.5" customHeight="1">
      <c r="A147" s="6">
        <v>2018</v>
      </c>
      <c r="B147" s="6">
        <v>3</v>
      </c>
      <c r="C147" s="43"/>
      <c r="D147" s="8" t="s">
        <v>195</v>
      </c>
      <c r="E147" s="8">
        <v>28500</v>
      </c>
    </row>
    <row r="148" spans="1:5" s="15" customFormat="1" ht="13.5" customHeight="1">
      <c r="A148" s="6">
        <v>2018</v>
      </c>
      <c r="B148" s="6">
        <v>3</v>
      </c>
      <c r="C148" s="43"/>
      <c r="D148" s="8" t="s">
        <v>194</v>
      </c>
      <c r="E148" s="8">
        <v>28500</v>
      </c>
    </row>
    <row r="149" spans="1:5" s="15" customFormat="1" ht="13.5" customHeight="1">
      <c r="A149" s="6">
        <v>2018</v>
      </c>
      <c r="B149" s="6">
        <v>3</v>
      </c>
      <c r="C149" s="43"/>
      <c r="D149" s="8" t="s">
        <v>193</v>
      </c>
      <c r="E149" s="8">
        <v>28500</v>
      </c>
    </row>
    <row r="150" spans="1:5" s="15" customFormat="1" ht="13.5" customHeight="1">
      <c r="A150" s="6">
        <v>2018</v>
      </c>
      <c r="B150" s="6">
        <v>3</v>
      </c>
      <c r="C150" s="43"/>
      <c r="D150" s="8" t="s">
        <v>192</v>
      </c>
      <c r="E150" s="8">
        <v>28500</v>
      </c>
    </row>
    <row r="151" spans="1:5" s="15" customFormat="1" ht="13.5">
      <c r="A151" s="6">
        <v>2018</v>
      </c>
      <c r="B151" s="6">
        <v>3</v>
      </c>
      <c r="C151" s="43"/>
      <c r="D151" s="8" t="s">
        <v>191</v>
      </c>
      <c r="E151" s="8">
        <v>19000</v>
      </c>
    </row>
    <row r="152" spans="1:5" s="13" customFormat="1">
      <c r="A152" s="6">
        <v>2018</v>
      </c>
      <c r="B152" s="6">
        <v>3</v>
      </c>
      <c r="C152" s="43"/>
      <c r="D152" s="20" t="s">
        <v>128</v>
      </c>
      <c r="E152" s="32">
        <f>SUM(E146:E151)</f>
        <v>161500</v>
      </c>
    </row>
    <row r="153" spans="1:5" s="15" customFormat="1" ht="13.5" customHeight="1">
      <c r="A153" s="6">
        <v>2018</v>
      </c>
      <c r="B153" s="6">
        <v>3</v>
      </c>
      <c r="C153" s="43" t="s">
        <v>136</v>
      </c>
      <c r="D153" s="12" t="s">
        <v>51</v>
      </c>
      <c r="E153" s="31">
        <v>15100</v>
      </c>
    </row>
    <row r="154" spans="1:5" s="15" customFormat="1" ht="13.5">
      <c r="A154" s="6">
        <v>2018</v>
      </c>
      <c r="B154" s="6">
        <v>3</v>
      </c>
      <c r="C154" s="43"/>
      <c r="D154" s="12" t="s">
        <v>52</v>
      </c>
      <c r="E154" s="31">
        <v>61.93</v>
      </c>
    </row>
    <row r="155" spans="1:5" s="13" customFormat="1">
      <c r="A155" s="6">
        <v>2018</v>
      </c>
      <c r="B155" s="6">
        <v>3</v>
      </c>
      <c r="C155" s="43"/>
      <c r="D155" s="20" t="s">
        <v>135</v>
      </c>
      <c r="E155" s="32">
        <f>SUM(E153:E154)</f>
        <v>15161.93</v>
      </c>
    </row>
    <row r="156" spans="1:5">
      <c r="A156" s="6">
        <v>2018</v>
      </c>
      <c r="B156" s="6">
        <v>3</v>
      </c>
      <c r="C156" s="37" t="s">
        <v>137</v>
      </c>
      <c r="D156" s="8" t="s">
        <v>53</v>
      </c>
      <c r="E156" s="33">
        <v>77</v>
      </c>
    </row>
    <row r="157" spans="1:5">
      <c r="A157" s="6">
        <v>2018</v>
      </c>
      <c r="B157" s="6">
        <v>3</v>
      </c>
      <c r="C157" s="38"/>
      <c r="D157" s="11" t="s">
        <v>135</v>
      </c>
      <c r="E157" s="27">
        <f>SUM(E156)</f>
        <v>77</v>
      </c>
    </row>
    <row r="158" spans="1:5">
      <c r="A158" s="6">
        <v>2018</v>
      </c>
      <c r="B158" s="6">
        <v>3</v>
      </c>
      <c r="C158" s="41" t="s">
        <v>176</v>
      </c>
      <c r="D158" s="14" t="s">
        <v>175</v>
      </c>
      <c r="E158" s="33">
        <v>191800</v>
      </c>
    </row>
    <row r="159" spans="1:5">
      <c r="A159" s="6">
        <v>2018</v>
      </c>
      <c r="B159" s="6">
        <v>3</v>
      </c>
      <c r="C159" s="42"/>
      <c r="D159" s="11" t="s">
        <v>128</v>
      </c>
      <c r="E159" s="27">
        <f>SUM(E158)</f>
        <v>191800</v>
      </c>
    </row>
    <row r="160" spans="1:5">
      <c r="A160" s="6">
        <v>2018</v>
      </c>
      <c r="B160" s="6">
        <v>3</v>
      </c>
      <c r="C160" s="41" t="s">
        <v>181</v>
      </c>
      <c r="D160" s="14" t="s">
        <v>182</v>
      </c>
      <c r="E160" s="33">
        <v>1100000</v>
      </c>
    </row>
    <row r="161" spans="1:6">
      <c r="A161" s="6">
        <v>2018</v>
      </c>
      <c r="B161" s="6">
        <v>3</v>
      </c>
      <c r="C161" s="42"/>
      <c r="D161" s="11" t="s">
        <v>128</v>
      </c>
      <c r="E161" s="27">
        <f>SUM(E160)</f>
        <v>1100000</v>
      </c>
    </row>
    <row r="162" spans="1:6" ht="13.5">
      <c r="A162" s="6">
        <v>2018</v>
      </c>
      <c r="B162" s="6">
        <v>3</v>
      </c>
      <c r="C162" s="37" t="s">
        <v>138</v>
      </c>
      <c r="D162" s="8" t="s">
        <v>54</v>
      </c>
      <c r="E162" s="33">
        <v>130</v>
      </c>
      <c r="F162" s="1"/>
    </row>
    <row r="163" spans="1:6" ht="13.5">
      <c r="A163" s="6">
        <v>2018</v>
      </c>
      <c r="B163" s="6">
        <v>3</v>
      </c>
      <c r="C163" s="38"/>
      <c r="D163" s="8" t="s">
        <v>55</v>
      </c>
      <c r="E163" s="33">
        <v>28500</v>
      </c>
      <c r="F163" s="1"/>
    </row>
    <row r="164" spans="1:6" ht="13.5">
      <c r="A164" s="6">
        <v>2018</v>
      </c>
      <c r="B164" s="6">
        <v>3</v>
      </c>
      <c r="C164" s="38"/>
      <c r="D164" s="8" t="s">
        <v>56</v>
      </c>
      <c r="E164" s="33">
        <v>1200</v>
      </c>
      <c r="F164" s="1"/>
    </row>
    <row r="165" spans="1:6">
      <c r="A165" s="6">
        <v>2018</v>
      </c>
      <c r="B165" s="6">
        <v>3</v>
      </c>
      <c r="C165" s="38"/>
      <c r="D165" s="11" t="s">
        <v>135</v>
      </c>
      <c r="E165" s="27">
        <f>SUM(E162:E164)</f>
        <v>29830</v>
      </c>
    </row>
    <row r="166" spans="1:6" s="2" customFormat="1" ht="13.5">
      <c r="A166" s="6">
        <v>2018</v>
      </c>
      <c r="B166" s="6">
        <v>3</v>
      </c>
      <c r="C166" s="37" t="s">
        <v>139</v>
      </c>
      <c r="D166" s="8" t="s">
        <v>57</v>
      </c>
      <c r="E166" s="29">
        <v>34</v>
      </c>
    </row>
    <row r="167" spans="1:6" s="2" customFormat="1" ht="13.5">
      <c r="A167" s="6">
        <v>2018</v>
      </c>
      <c r="B167" s="6">
        <v>3</v>
      </c>
      <c r="C167" s="37"/>
      <c r="D167" s="8" t="s">
        <v>58</v>
      </c>
      <c r="E167" s="29">
        <v>2385</v>
      </c>
    </row>
    <row r="168" spans="1:6" s="2" customFormat="1" ht="13.5">
      <c r="A168" s="6">
        <v>2018</v>
      </c>
      <c r="B168" s="6">
        <v>3</v>
      </c>
      <c r="C168" s="37"/>
      <c r="D168" s="8" t="s">
        <v>59</v>
      </c>
      <c r="E168" s="29">
        <v>2</v>
      </c>
    </row>
    <row r="169" spans="1:6" s="2" customFormat="1" ht="13.5">
      <c r="A169" s="6">
        <v>2018</v>
      </c>
      <c r="B169" s="6">
        <v>3</v>
      </c>
      <c r="C169" s="37"/>
      <c r="D169" s="8" t="s">
        <v>60</v>
      </c>
      <c r="E169" s="29">
        <v>1118.4000000000001</v>
      </c>
    </row>
    <row r="170" spans="1:6" s="2" customFormat="1" ht="13.5">
      <c r="A170" s="6">
        <v>2018</v>
      </c>
      <c r="B170" s="6">
        <v>3</v>
      </c>
      <c r="C170" s="37"/>
      <c r="D170" s="8" t="s">
        <v>61</v>
      </c>
      <c r="E170" s="29">
        <v>86</v>
      </c>
    </row>
    <row r="171" spans="1:6" s="2" customFormat="1" ht="13.5">
      <c r="A171" s="6">
        <v>2018</v>
      </c>
      <c r="B171" s="6">
        <v>3</v>
      </c>
      <c r="C171" s="37"/>
      <c r="D171" s="8" t="s">
        <v>62</v>
      </c>
      <c r="E171" s="29">
        <v>5990</v>
      </c>
    </row>
    <row r="172" spans="1:6" s="2" customFormat="1" ht="13.5">
      <c r="A172" s="6">
        <v>2018</v>
      </c>
      <c r="B172" s="6">
        <v>3</v>
      </c>
      <c r="C172" s="37"/>
      <c r="D172" s="8" t="s">
        <v>63</v>
      </c>
      <c r="E172" s="29">
        <v>100</v>
      </c>
    </row>
    <row r="173" spans="1:6">
      <c r="A173" s="6">
        <v>2018</v>
      </c>
      <c r="B173" s="6">
        <v>3</v>
      </c>
      <c r="C173" s="37"/>
      <c r="D173" s="11" t="s">
        <v>135</v>
      </c>
      <c r="E173" s="27">
        <f>SUM(E166:E172)</f>
        <v>9715.4</v>
      </c>
    </row>
    <row r="174" spans="1:6" s="2" customFormat="1" ht="13.5">
      <c r="A174" s="6">
        <v>2018</v>
      </c>
      <c r="B174" s="6">
        <v>3</v>
      </c>
      <c r="C174" s="39" t="s">
        <v>140</v>
      </c>
      <c r="D174" s="8" t="s">
        <v>64</v>
      </c>
      <c r="E174" s="6">
        <v>0.1</v>
      </c>
      <c r="F174" s="1"/>
    </row>
    <row r="175" spans="1:6" s="2" customFormat="1" ht="13.5">
      <c r="A175" s="6">
        <v>2018</v>
      </c>
      <c r="B175" s="6">
        <v>3</v>
      </c>
      <c r="C175" s="39"/>
      <c r="D175" s="8" t="s">
        <v>65</v>
      </c>
      <c r="E175" s="6">
        <v>21923.99</v>
      </c>
      <c r="F175" s="1"/>
    </row>
    <row r="176" spans="1:6" s="2" customFormat="1" ht="13.5">
      <c r="A176" s="6">
        <v>2018</v>
      </c>
      <c r="B176" s="6">
        <v>3</v>
      </c>
      <c r="C176" s="39"/>
      <c r="D176" s="8" t="s">
        <v>66</v>
      </c>
      <c r="E176" s="6">
        <v>239632.16</v>
      </c>
      <c r="F176" s="1"/>
    </row>
    <row r="177" spans="1:7">
      <c r="A177" s="6">
        <v>2018</v>
      </c>
      <c r="B177" s="6">
        <v>3</v>
      </c>
      <c r="C177" s="39"/>
      <c r="D177" s="11" t="s">
        <v>135</v>
      </c>
      <c r="E177" s="25">
        <f>SUM(E174:E176)</f>
        <v>261556.25</v>
      </c>
    </row>
    <row r="178" spans="1:7" s="2" customFormat="1" ht="13.5">
      <c r="A178" s="6">
        <v>2018</v>
      </c>
      <c r="B178" s="6">
        <v>3</v>
      </c>
      <c r="C178" s="40" t="s">
        <v>141</v>
      </c>
      <c r="D178" s="8" t="s">
        <v>67</v>
      </c>
      <c r="E178" s="28">
        <v>229646.12</v>
      </c>
      <c r="F178" s="1"/>
    </row>
    <row r="179" spans="1:7" s="2" customFormat="1" ht="13.5">
      <c r="A179" s="6">
        <v>2018</v>
      </c>
      <c r="B179" s="6">
        <v>3</v>
      </c>
      <c r="C179" s="40"/>
      <c r="D179" s="8" t="s">
        <v>68</v>
      </c>
      <c r="E179" s="28">
        <v>38591</v>
      </c>
      <c r="F179" s="1"/>
    </row>
    <row r="180" spans="1:7" s="2" customFormat="1" ht="13.5">
      <c r="A180" s="6">
        <v>2018</v>
      </c>
      <c r="B180" s="6">
        <v>3</v>
      </c>
      <c r="C180" s="40"/>
      <c r="D180" s="8" t="s">
        <v>69</v>
      </c>
      <c r="E180" s="28">
        <v>14830.87</v>
      </c>
      <c r="F180" s="1"/>
    </row>
    <row r="181" spans="1:7" s="2" customFormat="1" ht="13.5">
      <c r="A181" s="6">
        <v>2018</v>
      </c>
      <c r="B181" s="6">
        <v>3</v>
      </c>
      <c r="C181" s="40"/>
      <c r="D181" s="8" t="s">
        <v>70</v>
      </c>
      <c r="E181" s="28">
        <v>4.03</v>
      </c>
      <c r="F181" s="1"/>
    </row>
    <row r="182" spans="1:7" s="2" customFormat="1" ht="13.5">
      <c r="A182" s="6">
        <v>2018</v>
      </c>
      <c r="B182" s="6">
        <v>3</v>
      </c>
      <c r="C182" s="40"/>
      <c r="D182" s="8" t="s">
        <v>71</v>
      </c>
      <c r="E182" s="28">
        <v>264818.25</v>
      </c>
      <c r="F182" s="1"/>
      <c r="G182" s="15"/>
    </row>
    <row r="183" spans="1:7" ht="12" customHeight="1">
      <c r="A183" s="6">
        <v>2018</v>
      </c>
      <c r="B183" s="6">
        <v>3</v>
      </c>
      <c r="C183" s="40"/>
      <c r="D183" s="11" t="s">
        <v>135</v>
      </c>
      <c r="E183" s="25">
        <f>SUM(E178:E182)</f>
        <v>547890.27</v>
      </c>
      <c r="F183" s="10"/>
    </row>
    <row r="184" spans="1:7">
      <c r="A184" s="6">
        <v>2018</v>
      </c>
      <c r="B184" s="6">
        <v>3</v>
      </c>
      <c r="C184" s="37" t="s">
        <v>142</v>
      </c>
      <c r="D184" s="8" t="s">
        <v>72</v>
      </c>
      <c r="E184" s="33">
        <v>20</v>
      </c>
    </row>
    <row r="185" spans="1:7">
      <c r="A185" s="6">
        <v>2018</v>
      </c>
      <c r="B185" s="6">
        <v>3</v>
      </c>
      <c r="C185" s="38"/>
      <c r="D185" s="11" t="s">
        <v>135</v>
      </c>
      <c r="E185" s="27">
        <f>SUM(E184)</f>
        <v>20</v>
      </c>
    </row>
    <row r="186" spans="1:7" s="2" customFormat="1" ht="13.5">
      <c r="A186" s="6">
        <v>2018</v>
      </c>
      <c r="B186" s="6">
        <v>3</v>
      </c>
      <c r="C186" s="40" t="s">
        <v>143</v>
      </c>
      <c r="D186" s="8" t="s">
        <v>131</v>
      </c>
      <c r="E186" s="29">
        <v>79331</v>
      </c>
    </row>
    <row r="187" spans="1:7">
      <c r="A187" s="6">
        <v>2018</v>
      </c>
      <c r="B187" s="6">
        <v>3</v>
      </c>
      <c r="C187" s="40"/>
      <c r="D187" s="11" t="s">
        <v>135</v>
      </c>
      <c r="E187" s="27">
        <f>SUM(E186)</f>
        <v>79331</v>
      </c>
    </row>
    <row r="188" spans="1:7" s="15" customFormat="1" ht="13.5">
      <c r="A188" s="6">
        <v>2018</v>
      </c>
      <c r="B188" s="6">
        <v>3</v>
      </c>
      <c r="C188" s="45" t="s">
        <v>144</v>
      </c>
      <c r="D188" s="12" t="s">
        <v>132</v>
      </c>
      <c r="E188" s="34">
        <v>278742</v>
      </c>
    </row>
    <row r="189" spans="1:7" s="13" customFormat="1" ht="12" customHeight="1">
      <c r="A189" s="6">
        <v>2018</v>
      </c>
      <c r="B189" s="6">
        <v>3</v>
      </c>
      <c r="C189" s="45"/>
      <c r="D189" s="20" t="s">
        <v>135</v>
      </c>
      <c r="E189" s="32">
        <f>SUM(E188)</f>
        <v>278742</v>
      </c>
    </row>
    <row r="190" spans="1:7" ht="13.5" customHeight="1">
      <c r="A190" s="6">
        <v>2018</v>
      </c>
      <c r="B190" s="6">
        <v>3</v>
      </c>
      <c r="C190" s="41" t="s">
        <v>171</v>
      </c>
      <c r="D190" s="16" t="s">
        <v>172</v>
      </c>
      <c r="E190" s="33">
        <v>300000</v>
      </c>
    </row>
    <row r="191" spans="1:7" ht="15" customHeight="1">
      <c r="A191" s="6">
        <v>2018</v>
      </c>
      <c r="B191" s="6">
        <v>3</v>
      </c>
      <c r="C191" s="54"/>
      <c r="D191" s="17" t="s">
        <v>173</v>
      </c>
      <c r="E191" s="33">
        <v>300000</v>
      </c>
    </row>
    <row r="192" spans="1:7">
      <c r="A192" s="6">
        <v>2018</v>
      </c>
      <c r="B192" s="6">
        <v>3</v>
      </c>
      <c r="C192" s="55"/>
      <c r="D192" s="11" t="s">
        <v>128</v>
      </c>
      <c r="E192" s="27">
        <f>SUM(E190:E191)</f>
        <v>600000</v>
      </c>
    </row>
    <row r="193" spans="1:5" s="13" customFormat="1">
      <c r="A193" s="6">
        <v>2018</v>
      </c>
      <c r="B193" s="6">
        <v>3</v>
      </c>
      <c r="C193" s="37" t="s">
        <v>183</v>
      </c>
      <c r="D193" s="21" t="s">
        <v>184</v>
      </c>
      <c r="E193" s="35">
        <v>700000</v>
      </c>
    </row>
    <row r="194" spans="1:5">
      <c r="A194" s="6">
        <v>2018</v>
      </c>
      <c r="B194" s="6">
        <v>3</v>
      </c>
      <c r="C194" s="38"/>
      <c r="D194" s="11" t="s">
        <v>128</v>
      </c>
      <c r="E194" s="27">
        <f>SUM(E193)</f>
        <v>700000</v>
      </c>
    </row>
    <row r="195" spans="1:5" s="13" customFormat="1">
      <c r="A195" s="6">
        <v>2018</v>
      </c>
      <c r="B195" s="6">
        <v>3</v>
      </c>
      <c r="C195" s="37" t="s">
        <v>145</v>
      </c>
      <c r="D195" s="12" t="s">
        <v>145</v>
      </c>
      <c r="E195" s="35">
        <v>500</v>
      </c>
    </row>
    <row r="196" spans="1:5">
      <c r="A196" s="6">
        <v>2018</v>
      </c>
      <c r="B196" s="6">
        <v>3</v>
      </c>
      <c r="C196" s="38"/>
      <c r="D196" s="11" t="s">
        <v>135</v>
      </c>
      <c r="E196" s="27">
        <f>SUM(E195)</f>
        <v>500</v>
      </c>
    </row>
    <row r="197" spans="1:5">
      <c r="A197" s="6">
        <v>2018</v>
      </c>
      <c r="B197" s="6">
        <v>3</v>
      </c>
      <c r="C197" s="37" t="s">
        <v>146</v>
      </c>
      <c r="D197" s="8" t="s">
        <v>146</v>
      </c>
      <c r="E197" s="33">
        <v>323416.5</v>
      </c>
    </row>
    <row r="198" spans="1:5">
      <c r="A198" s="6">
        <v>2018</v>
      </c>
      <c r="B198" s="6">
        <v>3</v>
      </c>
      <c r="C198" s="38"/>
      <c r="D198" s="11" t="s">
        <v>135</v>
      </c>
      <c r="E198" s="27">
        <f>SUM(E197)</f>
        <v>323416.5</v>
      </c>
    </row>
    <row r="199" spans="1:5">
      <c r="A199" s="6">
        <v>2018</v>
      </c>
      <c r="B199" s="6">
        <v>3</v>
      </c>
      <c r="C199" s="37" t="s">
        <v>147</v>
      </c>
      <c r="D199" s="8" t="s">
        <v>73</v>
      </c>
      <c r="E199" s="33">
        <v>107</v>
      </c>
    </row>
    <row r="200" spans="1:5">
      <c r="A200" s="6">
        <v>2018</v>
      </c>
      <c r="B200" s="6">
        <v>3</v>
      </c>
      <c r="C200" s="38"/>
      <c r="D200" s="11" t="s">
        <v>135</v>
      </c>
      <c r="E200" s="27">
        <f>SUM(E199)</f>
        <v>107</v>
      </c>
    </row>
    <row r="201" spans="1:5">
      <c r="A201" s="6">
        <v>2018</v>
      </c>
      <c r="B201" s="6">
        <v>3</v>
      </c>
      <c r="C201" s="37" t="s">
        <v>156</v>
      </c>
      <c r="D201" s="8" t="s">
        <v>74</v>
      </c>
      <c r="E201" s="29">
        <v>75.48</v>
      </c>
    </row>
    <row r="202" spans="1:5">
      <c r="A202" s="6">
        <v>2018</v>
      </c>
      <c r="B202" s="6">
        <v>3</v>
      </c>
      <c r="C202" s="38"/>
      <c r="D202" s="8" t="s">
        <v>75</v>
      </c>
      <c r="E202" s="29">
        <v>4111.6000000000004</v>
      </c>
    </row>
    <row r="203" spans="1:5">
      <c r="A203" s="6">
        <v>2018</v>
      </c>
      <c r="B203" s="6">
        <v>3</v>
      </c>
      <c r="C203" s="38"/>
      <c r="D203" s="11" t="s">
        <v>135</v>
      </c>
      <c r="E203" s="27">
        <f>SUM(E201:E202)</f>
        <v>4187.08</v>
      </c>
    </row>
    <row r="204" spans="1:5">
      <c r="A204" s="6">
        <v>2018</v>
      </c>
      <c r="B204" s="6">
        <v>3</v>
      </c>
      <c r="C204" s="37" t="s">
        <v>148</v>
      </c>
      <c r="D204" s="8" t="s">
        <v>76</v>
      </c>
      <c r="E204" s="6">
        <v>177585.72</v>
      </c>
    </row>
    <row r="205" spans="1:5">
      <c r="A205" s="6">
        <v>2018</v>
      </c>
      <c r="B205" s="6">
        <v>3</v>
      </c>
      <c r="C205" s="38"/>
      <c r="D205" s="8" t="s">
        <v>77</v>
      </c>
      <c r="E205" s="6">
        <v>177315</v>
      </c>
    </row>
    <row r="206" spans="1:5">
      <c r="A206" s="6">
        <v>2018</v>
      </c>
      <c r="B206" s="6">
        <v>3</v>
      </c>
      <c r="C206" s="38"/>
      <c r="D206" s="8" t="s">
        <v>78</v>
      </c>
      <c r="E206" s="6">
        <v>66386</v>
      </c>
    </row>
    <row r="207" spans="1:5">
      <c r="A207" s="6">
        <v>2018</v>
      </c>
      <c r="B207" s="6">
        <v>3</v>
      </c>
      <c r="C207" s="38"/>
      <c r="D207" s="8" t="s">
        <v>79</v>
      </c>
      <c r="E207" s="6">
        <v>68747.960000000006</v>
      </c>
    </row>
    <row r="208" spans="1:5">
      <c r="A208" s="6">
        <v>2018</v>
      </c>
      <c r="B208" s="6">
        <v>3</v>
      </c>
      <c r="C208" s="38"/>
      <c r="D208" s="11" t="s">
        <v>135</v>
      </c>
      <c r="E208" s="27">
        <f>SUM(E204:E207)</f>
        <v>490034.68</v>
      </c>
    </row>
    <row r="209" spans="1:5">
      <c r="A209" s="6">
        <v>2018</v>
      </c>
      <c r="B209" s="6">
        <v>3</v>
      </c>
      <c r="C209" s="37" t="s">
        <v>149</v>
      </c>
      <c r="D209" s="8" t="s">
        <v>80</v>
      </c>
      <c r="E209" s="28">
        <v>659801.30000000005</v>
      </c>
    </row>
    <row r="210" spans="1:5">
      <c r="A210" s="6">
        <v>2018</v>
      </c>
      <c r="B210" s="6">
        <v>3</v>
      </c>
      <c r="C210" s="38"/>
      <c r="D210" s="8" t="s">
        <v>81</v>
      </c>
      <c r="E210" s="28">
        <v>654182</v>
      </c>
    </row>
    <row r="211" spans="1:5">
      <c r="A211" s="6">
        <v>2018</v>
      </c>
      <c r="B211" s="6">
        <v>3</v>
      </c>
      <c r="C211" s="38"/>
      <c r="D211" s="11" t="s">
        <v>135</v>
      </c>
      <c r="E211" s="27">
        <f>SUM(E209:E210)</f>
        <v>1313983.3</v>
      </c>
    </row>
    <row r="212" spans="1:5" s="2" customFormat="1" ht="13.5">
      <c r="A212" s="6">
        <v>2018</v>
      </c>
      <c r="B212" s="6">
        <v>3</v>
      </c>
      <c r="C212" s="38" t="s">
        <v>179</v>
      </c>
      <c r="D212" s="6" t="s">
        <v>82</v>
      </c>
      <c r="E212" s="29">
        <v>69974.97</v>
      </c>
    </row>
    <row r="213" spans="1:5" s="2" customFormat="1" ht="13.5">
      <c r="A213" s="6">
        <v>2018</v>
      </c>
      <c r="B213" s="6">
        <v>3</v>
      </c>
      <c r="C213" s="38"/>
      <c r="D213" s="8" t="s">
        <v>83</v>
      </c>
      <c r="E213" s="29">
        <v>10785</v>
      </c>
    </row>
    <row r="214" spans="1:5" s="2" customFormat="1" ht="13.5">
      <c r="A214" s="6">
        <v>2018</v>
      </c>
      <c r="B214" s="6">
        <v>3</v>
      </c>
      <c r="C214" s="38"/>
      <c r="D214" s="8" t="s">
        <v>133</v>
      </c>
      <c r="E214" s="29">
        <v>19199.57</v>
      </c>
    </row>
    <row r="215" spans="1:5" s="2" customFormat="1" ht="13.5">
      <c r="A215" s="6">
        <v>2018</v>
      </c>
      <c r="B215" s="6">
        <v>3</v>
      </c>
      <c r="C215" s="38"/>
      <c r="D215" s="8" t="s">
        <v>84</v>
      </c>
      <c r="E215" s="29">
        <v>33186.14</v>
      </c>
    </row>
    <row r="216" spans="1:5" s="2" customFormat="1" ht="13.5">
      <c r="A216" s="6">
        <v>2018</v>
      </c>
      <c r="B216" s="6">
        <v>3</v>
      </c>
      <c r="C216" s="38"/>
      <c r="D216" s="8" t="s">
        <v>85</v>
      </c>
      <c r="E216" s="29">
        <v>53825.78</v>
      </c>
    </row>
    <row r="217" spans="1:5" s="2" customFormat="1" ht="13.5">
      <c r="A217" s="6">
        <v>2018</v>
      </c>
      <c r="B217" s="6">
        <v>3</v>
      </c>
      <c r="C217" s="38"/>
      <c r="D217" s="8" t="s">
        <v>86</v>
      </c>
      <c r="E217" s="29">
        <v>22450</v>
      </c>
    </row>
    <row r="218" spans="1:5" s="2" customFormat="1" ht="13.5">
      <c r="A218" s="6">
        <v>2018</v>
      </c>
      <c r="B218" s="6">
        <v>3</v>
      </c>
      <c r="C218" s="38"/>
      <c r="D218" s="8" t="s">
        <v>87</v>
      </c>
      <c r="E218" s="29">
        <v>87543.57</v>
      </c>
    </row>
    <row r="219" spans="1:5" s="2" customFormat="1" ht="13.5">
      <c r="A219" s="6">
        <v>2018</v>
      </c>
      <c r="B219" s="6">
        <v>3</v>
      </c>
      <c r="C219" s="38"/>
      <c r="D219" s="8" t="s">
        <v>88</v>
      </c>
      <c r="E219" s="29">
        <v>15005</v>
      </c>
    </row>
    <row r="220" spans="1:5" s="2" customFormat="1" ht="13.5">
      <c r="A220" s="6">
        <v>2018</v>
      </c>
      <c r="B220" s="6">
        <v>3</v>
      </c>
      <c r="C220" s="38"/>
      <c r="D220" s="8" t="s">
        <v>89</v>
      </c>
      <c r="E220" s="29">
        <v>10339</v>
      </c>
    </row>
    <row r="221" spans="1:5" s="2" customFormat="1" ht="13.5">
      <c r="A221" s="6">
        <v>2018</v>
      </c>
      <c r="B221" s="6">
        <v>3</v>
      </c>
      <c r="C221" s="38"/>
      <c r="D221" s="8" t="s">
        <v>90</v>
      </c>
      <c r="E221" s="29">
        <v>40783</v>
      </c>
    </row>
    <row r="222" spans="1:5" s="2" customFormat="1" ht="13.5">
      <c r="A222" s="6">
        <v>2018</v>
      </c>
      <c r="B222" s="6">
        <v>3</v>
      </c>
      <c r="C222" s="38"/>
      <c r="D222" s="8" t="s">
        <v>91</v>
      </c>
      <c r="E222" s="29">
        <v>38059.040000000001</v>
      </c>
    </row>
    <row r="223" spans="1:5" s="2" customFormat="1" ht="13.5">
      <c r="A223" s="6">
        <v>2018</v>
      </c>
      <c r="B223" s="6">
        <v>3</v>
      </c>
      <c r="C223" s="38"/>
      <c r="D223" s="8" t="s">
        <v>92</v>
      </c>
      <c r="E223" s="29">
        <v>65435</v>
      </c>
    </row>
    <row r="224" spans="1:5" s="2" customFormat="1" ht="13.5">
      <c r="A224" s="6">
        <v>2018</v>
      </c>
      <c r="B224" s="6">
        <v>3</v>
      </c>
      <c r="C224" s="38"/>
      <c r="D224" s="8" t="s">
        <v>93</v>
      </c>
      <c r="E224" s="29">
        <v>31789</v>
      </c>
    </row>
    <row r="225" spans="1:5" s="2" customFormat="1" ht="13.5">
      <c r="A225" s="6">
        <v>2018</v>
      </c>
      <c r="B225" s="6">
        <v>3</v>
      </c>
      <c r="C225" s="38"/>
      <c r="D225" s="8" t="s">
        <v>94</v>
      </c>
      <c r="E225" s="29">
        <v>11286.44</v>
      </c>
    </row>
    <row r="226" spans="1:5" s="2" customFormat="1" ht="13.5">
      <c r="A226" s="6">
        <v>2018</v>
      </c>
      <c r="B226" s="6">
        <v>3</v>
      </c>
      <c r="C226" s="38"/>
      <c r="D226" s="8" t="s">
        <v>95</v>
      </c>
      <c r="E226" s="29">
        <v>0</v>
      </c>
    </row>
    <row r="227" spans="1:5" s="2" customFormat="1" ht="13.5">
      <c r="A227" s="6">
        <v>2018</v>
      </c>
      <c r="B227" s="6">
        <v>3</v>
      </c>
      <c r="C227" s="38"/>
      <c r="D227" s="8" t="s">
        <v>96</v>
      </c>
      <c r="E227" s="29">
        <v>18751</v>
      </c>
    </row>
    <row r="228" spans="1:5" s="2" customFormat="1" ht="13.5">
      <c r="A228" s="6">
        <v>2018</v>
      </c>
      <c r="B228" s="6">
        <v>3</v>
      </c>
      <c r="C228" s="38"/>
      <c r="D228" s="8" t="s">
        <v>97</v>
      </c>
      <c r="E228" s="29">
        <v>0.78</v>
      </c>
    </row>
    <row r="229" spans="1:5" s="2" customFormat="1" ht="13.5">
      <c r="A229" s="6">
        <v>2018</v>
      </c>
      <c r="B229" s="6">
        <v>3</v>
      </c>
      <c r="C229" s="38"/>
      <c r="D229" s="8" t="s">
        <v>98</v>
      </c>
      <c r="E229" s="29">
        <v>30689</v>
      </c>
    </row>
    <row r="230" spans="1:5" s="2" customFormat="1" ht="13.5">
      <c r="A230" s="6">
        <v>2018</v>
      </c>
      <c r="B230" s="6">
        <v>3</v>
      </c>
      <c r="C230" s="38"/>
      <c r="D230" s="8" t="s">
        <v>99</v>
      </c>
      <c r="E230" s="29">
        <v>6799</v>
      </c>
    </row>
    <row r="231" spans="1:5" s="2" customFormat="1" ht="13.5">
      <c r="A231" s="6">
        <v>2018</v>
      </c>
      <c r="B231" s="6">
        <v>3</v>
      </c>
      <c r="C231" s="38"/>
      <c r="D231" s="8" t="s">
        <v>100</v>
      </c>
      <c r="E231" s="29">
        <v>9821</v>
      </c>
    </row>
    <row r="232" spans="1:5" s="2" customFormat="1" ht="13.5">
      <c r="A232" s="6">
        <v>2018</v>
      </c>
      <c r="B232" s="6">
        <v>3</v>
      </c>
      <c r="C232" s="38"/>
      <c r="D232" s="8" t="s">
        <v>101</v>
      </c>
      <c r="E232" s="29">
        <v>7481</v>
      </c>
    </row>
    <row r="233" spans="1:5" s="2" customFormat="1" ht="13.5">
      <c r="A233" s="6">
        <v>2018</v>
      </c>
      <c r="B233" s="6">
        <v>3</v>
      </c>
      <c r="C233" s="38"/>
      <c r="D233" s="8" t="s">
        <v>102</v>
      </c>
      <c r="E233" s="29">
        <v>30739</v>
      </c>
    </row>
    <row r="234" spans="1:5" s="2" customFormat="1" ht="13.5">
      <c r="A234" s="6">
        <v>2018</v>
      </c>
      <c r="B234" s="6">
        <v>3</v>
      </c>
      <c r="C234" s="38"/>
      <c r="D234" s="8" t="s">
        <v>103</v>
      </c>
      <c r="E234" s="29">
        <v>44041</v>
      </c>
    </row>
    <row r="235" spans="1:5" s="2" customFormat="1" ht="13.5">
      <c r="A235" s="6">
        <v>2018</v>
      </c>
      <c r="B235" s="6">
        <v>3</v>
      </c>
      <c r="C235" s="38"/>
      <c r="D235" s="8" t="s">
        <v>104</v>
      </c>
      <c r="E235" s="29">
        <v>13143</v>
      </c>
    </row>
    <row r="236" spans="1:5" s="2" customFormat="1" ht="13.5">
      <c r="A236" s="6">
        <v>2018</v>
      </c>
      <c r="B236" s="6">
        <v>3</v>
      </c>
      <c r="C236" s="38"/>
      <c r="D236" s="8" t="s">
        <v>105</v>
      </c>
      <c r="E236" s="29">
        <v>46739</v>
      </c>
    </row>
    <row r="237" spans="1:5" s="2" customFormat="1" ht="13.5">
      <c r="A237" s="6">
        <v>2018</v>
      </c>
      <c r="B237" s="6">
        <v>3</v>
      </c>
      <c r="C237" s="38"/>
      <c r="D237" s="8" t="s">
        <v>106</v>
      </c>
      <c r="E237" s="29">
        <v>24988</v>
      </c>
    </row>
    <row r="238" spans="1:5" s="2" customFormat="1" ht="13.5">
      <c r="A238" s="6">
        <v>2018</v>
      </c>
      <c r="B238" s="6">
        <v>3</v>
      </c>
      <c r="C238" s="38"/>
      <c r="D238" s="8" t="s">
        <v>177</v>
      </c>
      <c r="E238" s="29">
        <v>700000</v>
      </c>
    </row>
    <row r="239" spans="1:5">
      <c r="A239" s="6">
        <v>2018</v>
      </c>
      <c r="B239" s="6">
        <v>3</v>
      </c>
      <c r="C239" s="38"/>
      <c r="D239" s="11" t="s">
        <v>128</v>
      </c>
      <c r="E239" s="27">
        <f>SUM(E212:E238)</f>
        <v>1442853.29</v>
      </c>
    </row>
    <row r="240" spans="1:5">
      <c r="A240" s="6">
        <v>2018</v>
      </c>
      <c r="B240" s="6">
        <v>3</v>
      </c>
      <c r="C240" s="37" t="s">
        <v>180</v>
      </c>
      <c r="D240" s="8" t="s">
        <v>178</v>
      </c>
      <c r="E240" s="33">
        <v>481000</v>
      </c>
    </row>
    <row r="241" spans="1:6">
      <c r="A241" s="6">
        <v>2018</v>
      </c>
      <c r="B241" s="6">
        <v>3</v>
      </c>
      <c r="C241" s="38"/>
      <c r="D241" s="11" t="s">
        <v>128</v>
      </c>
      <c r="E241" s="25">
        <f>SUM(E240)</f>
        <v>481000</v>
      </c>
    </row>
    <row r="242" spans="1:6" s="13" customFormat="1" ht="13.5">
      <c r="A242" s="6">
        <v>2018</v>
      </c>
      <c r="B242" s="6">
        <v>3</v>
      </c>
      <c r="C242" s="37" t="s">
        <v>150</v>
      </c>
      <c r="D242" s="6" t="s">
        <v>107</v>
      </c>
      <c r="E242" s="28">
        <v>200000</v>
      </c>
      <c r="F242" s="1"/>
    </row>
    <row r="243" spans="1:6" s="13" customFormat="1" ht="13.5">
      <c r="A243" s="6">
        <v>2018</v>
      </c>
      <c r="B243" s="6">
        <v>3</v>
      </c>
      <c r="C243" s="38"/>
      <c r="D243" s="8" t="s">
        <v>108</v>
      </c>
      <c r="E243" s="28">
        <v>89978</v>
      </c>
      <c r="F243" s="1"/>
    </row>
    <row r="244" spans="1:6" ht="13.5">
      <c r="A244" s="6">
        <v>2018</v>
      </c>
      <c r="B244" s="6">
        <v>3</v>
      </c>
      <c r="C244" s="38"/>
      <c r="D244" s="8" t="s">
        <v>109</v>
      </c>
      <c r="E244" s="28">
        <v>3682.5</v>
      </c>
      <c r="F244" s="1"/>
    </row>
    <row r="245" spans="1:6" ht="13.5">
      <c r="A245" s="6">
        <v>2018</v>
      </c>
      <c r="B245" s="6">
        <v>3</v>
      </c>
      <c r="C245" s="38"/>
      <c r="D245" s="8" t="s">
        <v>110</v>
      </c>
      <c r="E245" s="28">
        <v>18695</v>
      </c>
      <c r="F245" s="1"/>
    </row>
    <row r="246" spans="1:6">
      <c r="A246" s="6">
        <v>2018</v>
      </c>
      <c r="B246" s="6">
        <v>3</v>
      </c>
      <c r="C246" s="38"/>
      <c r="D246" s="11" t="s">
        <v>135</v>
      </c>
      <c r="E246" s="27">
        <f>SUM(E242:E245)</f>
        <v>312355.5</v>
      </c>
    </row>
    <row r="247" spans="1:6">
      <c r="A247" s="6">
        <v>2018</v>
      </c>
      <c r="B247" s="6">
        <v>3</v>
      </c>
      <c r="C247" s="37" t="s">
        <v>151</v>
      </c>
      <c r="D247" s="8" t="s">
        <v>111</v>
      </c>
      <c r="E247" s="6">
        <v>879601.28</v>
      </c>
    </row>
    <row r="248" spans="1:6">
      <c r="A248" s="6">
        <v>2018</v>
      </c>
      <c r="B248" s="6">
        <v>3</v>
      </c>
      <c r="C248" s="38"/>
      <c r="D248" s="8" t="s">
        <v>112</v>
      </c>
      <c r="E248" s="6">
        <v>521498.3</v>
      </c>
    </row>
    <row r="249" spans="1:6">
      <c r="A249" s="6">
        <v>2018</v>
      </c>
      <c r="B249" s="6">
        <v>3</v>
      </c>
      <c r="C249" s="38"/>
      <c r="D249" s="8" t="s">
        <v>113</v>
      </c>
      <c r="E249" s="6">
        <v>446143.5</v>
      </c>
    </row>
    <row r="250" spans="1:6">
      <c r="A250" s="6">
        <v>2018</v>
      </c>
      <c r="B250" s="6">
        <v>3</v>
      </c>
      <c r="C250" s="38"/>
      <c r="D250" s="8" t="s">
        <v>114</v>
      </c>
      <c r="E250" s="6">
        <v>715998</v>
      </c>
    </row>
    <row r="251" spans="1:6">
      <c r="A251" s="6">
        <v>2018</v>
      </c>
      <c r="B251" s="6">
        <v>3</v>
      </c>
      <c r="C251" s="38"/>
      <c r="D251" s="11" t="s">
        <v>135</v>
      </c>
      <c r="E251" s="27">
        <f>SUM(E247:E250)</f>
        <v>2563241.08</v>
      </c>
    </row>
    <row r="252" spans="1:6">
      <c r="A252" s="6">
        <v>2018</v>
      </c>
      <c r="B252" s="6">
        <v>3</v>
      </c>
      <c r="C252" s="43" t="s">
        <v>152</v>
      </c>
      <c r="D252" s="6" t="s">
        <v>115</v>
      </c>
      <c r="E252" s="29">
        <v>3000</v>
      </c>
    </row>
    <row r="253" spans="1:6">
      <c r="A253" s="6">
        <v>2018</v>
      </c>
      <c r="B253" s="6">
        <v>3</v>
      </c>
      <c r="C253" s="44"/>
      <c r="D253" s="8" t="s">
        <v>116</v>
      </c>
      <c r="E253" s="29">
        <v>40</v>
      </c>
    </row>
    <row r="254" spans="1:6">
      <c r="A254" s="6">
        <v>2018</v>
      </c>
      <c r="B254" s="6">
        <v>3</v>
      </c>
      <c r="C254" s="44"/>
      <c r="D254" s="8" t="s">
        <v>117</v>
      </c>
      <c r="E254" s="29">
        <v>2000</v>
      </c>
    </row>
    <row r="255" spans="1:6">
      <c r="A255" s="6">
        <v>2018</v>
      </c>
      <c r="B255" s="6">
        <v>3</v>
      </c>
      <c r="C255" s="44"/>
      <c r="D255" s="8" t="s">
        <v>118</v>
      </c>
      <c r="E255" s="29">
        <v>170</v>
      </c>
    </row>
    <row r="256" spans="1:6">
      <c r="A256" s="6">
        <v>2018</v>
      </c>
      <c r="B256" s="6">
        <v>3</v>
      </c>
      <c r="C256" s="44"/>
      <c r="D256" s="8" t="s">
        <v>119</v>
      </c>
      <c r="E256" s="29">
        <v>2100</v>
      </c>
    </row>
    <row r="257" spans="1:5">
      <c r="A257" s="6">
        <v>2018</v>
      </c>
      <c r="B257" s="6">
        <v>3</v>
      </c>
      <c r="C257" s="44"/>
      <c r="D257" s="8" t="s">
        <v>120</v>
      </c>
      <c r="E257" s="29">
        <v>1.54</v>
      </c>
    </row>
    <row r="258" spans="1:5">
      <c r="A258" s="6">
        <v>2018</v>
      </c>
      <c r="B258" s="6">
        <v>3</v>
      </c>
      <c r="C258" s="44"/>
      <c r="D258" s="8" t="s">
        <v>121</v>
      </c>
      <c r="E258" s="29">
        <v>0.88</v>
      </c>
    </row>
    <row r="259" spans="1:5">
      <c r="A259" s="6">
        <v>2018</v>
      </c>
      <c r="B259" s="6">
        <v>3</v>
      </c>
      <c r="C259" s="44"/>
      <c r="D259" s="11" t="s">
        <v>135</v>
      </c>
      <c r="E259" s="27">
        <f>SUM(E252:E258)</f>
        <v>7312.42</v>
      </c>
    </row>
    <row r="260" spans="1:5">
      <c r="A260" s="6">
        <v>2018</v>
      </c>
      <c r="B260" s="6">
        <v>3</v>
      </c>
      <c r="C260" s="37" t="s">
        <v>153</v>
      </c>
      <c r="D260" s="8" t="s">
        <v>122</v>
      </c>
      <c r="E260" s="29">
        <v>690</v>
      </c>
    </row>
    <row r="261" spans="1:5">
      <c r="A261" s="6">
        <v>2018</v>
      </c>
      <c r="B261" s="6">
        <v>3</v>
      </c>
      <c r="C261" s="38"/>
      <c r="D261" s="8" t="s">
        <v>123</v>
      </c>
      <c r="E261" s="29">
        <v>681.8</v>
      </c>
    </row>
    <row r="262" spans="1:5">
      <c r="A262" s="6">
        <v>2018</v>
      </c>
      <c r="B262" s="6">
        <v>3</v>
      </c>
      <c r="C262" s="38"/>
      <c r="D262" s="8" t="s">
        <v>124</v>
      </c>
      <c r="E262" s="29">
        <v>8000</v>
      </c>
    </row>
    <row r="263" spans="1:5">
      <c r="A263" s="6">
        <v>2018</v>
      </c>
      <c r="B263" s="6">
        <v>3</v>
      </c>
      <c r="C263" s="38"/>
      <c r="D263" s="11" t="s">
        <v>135</v>
      </c>
      <c r="E263" s="27">
        <f>SUM(E260:E262)</f>
        <v>9371.7999999999993</v>
      </c>
    </row>
    <row r="264" spans="1:5">
      <c r="A264" s="6">
        <v>2018</v>
      </c>
      <c r="B264" s="6">
        <v>3</v>
      </c>
      <c r="C264" s="37" t="s">
        <v>186</v>
      </c>
      <c r="D264" s="22" t="s">
        <v>185</v>
      </c>
      <c r="E264" s="33">
        <v>600000</v>
      </c>
    </row>
    <row r="265" spans="1:5">
      <c r="A265" s="6">
        <v>2018</v>
      </c>
      <c r="B265" s="6">
        <v>3</v>
      </c>
      <c r="C265" s="38"/>
      <c r="D265" s="11" t="s">
        <v>128</v>
      </c>
      <c r="E265" s="25">
        <f>SUM(E264)</f>
        <v>600000</v>
      </c>
    </row>
    <row r="266" spans="1:5">
      <c r="A266" s="6">
        <v>2018</v>
      </c>
      <c r="B266" s="6">
        <v>3</v>
      </c>
      <c r="C266" s="37" t="s">
        <v>187</v>
      </c>
      <c r="D266" s="23" t="s">
        <v>188</v>
      </c>
      <c r="E266" s="28">
        <v>200000</v>
      </c>
    </row>
    <row r="267" spans="1:5">
      <c r="A267" s="6">
        <v>2018</v>
      </c>
      <c r="B267" s="6">
        <v>3</v>
      </c>
      <c r="C267" s="38"/>
      <c r="D267" s="23" t="s">
        <v>189</v>
      </c>
      <c r="E267" s="28">
        <v>200000</v>
      </c>
    </row>
    <row r="268" spans="1:5">
      <c r="A268" s="6">
        <v>2018</v>
      </c>
      <c r="B268" s="6">
        <v>3</v>
      </c>
      <c r="C268" s="38"/>
      <c r="D268" s="11" t="s">
        <v>128</v>
      </c>
      <c r="E268" s="27">
        <f>SUM(E266:E267)</f>
        <v>400000</v>
      </c>
    </row>
    <row r="269" spans="1:5">
      <c r="A269" s="6">
        <v>2018</v>
      </c>
      <c r="B269" s="6">
        <v>3</v>
      </c>
      <c r="C269" s="37" t="s">
        <v>169</v>
      </c>
      <c r="D269" s="8" t="s">
        <v>170</v>
      </c>
      <c r="E269" s="33">
        <v>30000</v>
      </c>
    </row>
    <row r="270" spans="1:5">
      <c r="A270" s="6">
        <v>2018</v>
      </c>
      <c r="B270" s="6">
        <v>3</v>
      </c>
      <c r="C270" s="38"/>
      <c r="D270" s="11" t="s">
        <v>128</v>
      </c>
      <c r="E270" s="25">
        <f>SUM(E269)</f>
        <v>30000</v>
      </c>
    </row>
    <row r="271" spans="1:5" ht="24" customHeight="1">
      <c r="A271" s="6">
        <v>2018</v>
      </c>
      <c r="B271" s="6">
        <v>3</v>
      </c>
      <c r="C271" s="7"/>
      <c r="D271" s="11" t="s">
        <v>130</v>
      </c>
      <c r="E271" s="25" t="e">
        <f>E4+E10+E33+E58+E95+E145+E152+E155+E157+E159+E161+E165+E173+E177+E183+E185+E187+E189+E192+E194+E196+E198+E200+E203+E208+E211+E239+E241+E246+E251+E259+E263+#REF!+#REF!+E265+E268+E270</f>
        <v>#REF!</v>
      </c>
    </row>
  </sheetData>
  <mergeCells count="36">
    <mergeCell ref="C264:C265"/>
    <mergeCell ref="C266:C268"/>
    <mergeCell ref="C146:C152"/>
    <mergeCell ref="C199:C200"/>
    <mergeCell ref="C190:C192"/>
    <mergeCell ref="C195:C196"/>
    <mergeCell ref="C197:C198"/>
    <mergeCell ref="C242:C246"/>
    <mergeCell ref="C247:C251"/>
    <mergeCell ref="C201:C203"/>
    <mergeCell ref="C204:C208"/>
    <mergeCell ref="C209:C211"/>
    <mergeCell ref="C212:C239"/>
    <mergeCell ref="C34:C58"/>
    <mergeCell ref="C153:C155"/>
    <mergeCell ref="A1:E1"/>
    <mergeCell ref="C5:C10"/>
    <mergeCell ref="C3:C4"/>
    <mergeCell ref="C11:C33"/>
    <mergeCell ref="C96:C145"/>
    <mergeCell ref="C269:C270"/>
    <mergeCell ref="C59:C95"/>
    <mergeCell ref="C156:C157"/>
    <mergeCell ref="C162:C165"/>
    <mergeCell ref="C166:C173"/>
    <mergeCell ref="C174:C177"/>
    <mergeCell ref="C178:C183"/>
    <mergeCell ref="C186:C187"/>
    <mergeCell ref="C158:C159"/>
    <mergeCell ref="C240:C241"/>
    <mergeCell ref="C260:C263"/>
    <mergeCell ref="C184:C185"/>
    <mergeCell ref="C252:C259"/>
    <mergeCell ref="C188:C189"/>
    <mergeCell ref="C160:C161"/>
    <mergeCell ref="C193:C194"/>
  </mergeCells>
  <phoneticPr fontId="1" type="noConversion"/>
  <pageMargins left="0.31496062992125984" right="0.23622047244094491" top="0.74803149606299213" bottom="0.68" header="0.31496062992125984" footer="0.31496062992125984"/>
  <pageSetup paperSize="9" orientation="portrait" horizontalDpi="200" verticalDpi="20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科研处</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2018-05-03T08:00:59Z</dcterms:modified>
</cp:coreProperties>
</file>